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BOP-Services" sheetId="1" r:id="rId1"/>
  </sheets>
  <definedNames/>
  <calcPr fullCalcOnLoad="1"/>
</workbook>
</file>

<file path=xl/sharedStrings.xml><?xml version="1.0" encoding="utf-8"?>
<sst xmlns="http://schemas.openxmlformats.org/spreadsheetml/2006/main" count="100" uniqueCount="62">
  <si>
    <t>Table 2</t>
  </si>
  <si>
    <t>Balance of Payments - International Trade on Services</t>
  </si>
  <si>
    <t>Description</t>
  </si>
  <si>
    <t>Balance on services</t>
  </si>
  <si>
    <t xml:space="preserve">   Manufacturing services on physical inputs owned by others</t>
  </si>
  <si>
    <t xml:space="preserve">   Maintenance and repair services n.i.e.</t>
  </si>
  <si>
    <t xml:space="preserve">   Transport</t>
  </si>
  <si>
    <t xml:space="preserve">   Travel</t>
  </si>
  <si>
    <t xml:space="preserve">   Construction</t>
  </si>
  <si>
    <t xml:space="preserve">   Insurance and pension services</t>
  </si>
  <si>
    <t xml:space="preserve">   Financial services</t>
  </si>
  <si>
    <t xml:space="preserve">   Charges for the use of intellectual property n.i.e.</t>
  </si>
  <si>
    <t xml:space="preserve">   Telecommunications, computer, and information services</t>
  </si>
  <si>
    <t xml:space="preserve">   Other business services</t>
  </si>
  <si>
    <t xml:space="preserve">   Personal, cultural, and recreational services</t>
  </si>
  <si>
    <t xml:space="preserve">   Government goods and services n.i.e.</t>
  </si>
  <si>
    <t>Export on services</t>
  </si>
  <si>
    <t>Import on services</t>
  </si>
  <si>
    <t>Q1</t>
  </si>
  <si>
    <t>Q2</t>
  </si>
  <si>
    <t>Q3</t>
  </si>
  <si>
    <t>Q4</t>
  </si>
  <si>
    <t>668.1B9999.B.X.N.1</t>
  </si>
  <si>
    <t>668.1BA000.B.X.N.1</t>
  </si>
  <si>
    <t>668.1BB000.B.X.N.1</t>
  </si>
  <si>
    <t>668.1BC000.B.X.N.1</t>
  </si>
  <si>
    <t>668.1BD000.B.X.N.1</t>
  </si>
  <si>
    <t>668.1BE000.B.X.N.1</t>
  </si>
  <si>
    <t>668.1BF000.B.X.N.1</t>
  </si>
  <si>
    <t>668.1BG000.B.X.N.1</t>
  </si>
  <si>
    <t>668.1BH000.B.X.N.1</t>
  </si>
  <si>
    <t>668.1BJ000.B.X.N.1</t>
  </si>
  <si>
    <t>668.1BK000.B.X.N.1</t>
  </si>
  <si>
    <t>668.1BL000.B.X.N.1</t>
  </si>
  <si>
    <t>668.1BM000.B.X.N.1</t>
  </si>
  <si>
    <t>668.1B9999.C.X.N.1</t>
  </si>
  <si>
    <t>668.1BA000.C.X.N.1</t>
  </si>
  <si>
    <t>668.1BB000.C.X.N.1</t>
  </si>
  <si>
    <t>668.1BC000.C.X.N.1</t>
  </si>
  <si>
    <t>668.1BD000.C.X.N.1</t>
  </si>
  <si>
    <t>668.1BE000.C.X.N.1</t>
  </si>
  <si>
    <t>668.1BF000.C.X.N.1</t>
  </si>
  <si>
    <t>668.1BG000.C.X.N.1</t>
  </si>
  <si>
    <t>668.1BH000.C.X.N.1</t>
  </si>
  <si>
    <t>668.1BJ000.C.X.N.1</t>
  </si>
  <si>
    <t>668.1BK000.C.X.N.1</t>
  </si>
  <si>
    <t>668.1BL000.C.X.N.1</t>
  </si>
  <si>
    <t>668.1BM000.C.X.N.1</t>
  </si>
  <si>
    <t>668.1B9999.D.X.N.1</t>
  </si>
  <si>
    <t>668.1BA000.D.X.N.1</t>
  </si>
  <si>
    <t>668.1BB000.D.X.N.1</t>
  </si>
  <si>
    <t>668.1BC000.D.X.N.1</t>
  </si>
  <si>
    <t>668.1BD000.D.X.N.1</t>
  </si>
  <si>
    <t>668.1BE000.D.X.N.1</t>
  </si>
  <si>
    <t>668.1BF000.D.X.N.1</t>
  </si>
  <si>
    <t>668.1BG000.D.X.N.1</t>
  </si>
  <si>
    <t>668.1BH000.D.X.N.1</t>
  </si>
  <si>
    <t>668.1BJ000.D.X.N.1</t>
  </si>
  <si>
    <t>668.1BK000.D.X.N.1</t>
  </si>
  <si>
    <t>668.1BL000.D.X.N.1</t>
  </si>
  <si>
    <t>668.1BM000.D.X.N.1</t>
  </si>
  <si>
    <t>(In millions of U.S. Dollar, flow statistics)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</si>
</sst>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ack][&gt;0.05]#,##0.0;[Black][&lt;-0.05]\-#,##0.0;;"/>
    <numFmt numFmtId="165" formatCode="#,##0.0000"/>
    <numFmt numFmtId="16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008000"/>
      </top>
      <bottom/>
    </border>
    <border>
      <left style="thin">
        <color rgb="FFFF0000"/>
      </left>
      <right/>
      <top/>
      <bottom/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/>
      <top style="thin">
        <color rgb="FFFF0000"/>
      </top>
      <bottom/>
    </border>
    <border>
      <left/>
      <right style="thin">
        <color rgb="FF0070C0"/>
      </right>
      <top/>
      <bottom/>
    </border>
    <border>
      <left/>
      <right/>
      <top style="thin">
        <color rgb="FF008000"/>
      </top>
      <bottom/>
    </border>
    <border>
      <left style="thin">
        <color rgb="FF0070C0"/>
      </left>
      <right/>
      <top style="thin">
        <color rgb="FFFF0000"/>
      </top>
      <bottom/>
    </border>
    <border>
      <left/>
      <right style="thin">
        <color rgb="FF0070C0"/>
      </right>
      <top style="thin">
        <color rgb="FFFF0000"/>
      </top>
      <bottom/>
    </border>
    <border>
      <left style="thin">
        <color rgb="FF0070C0"/>
      </left>
      <right/>
      <top/>
      <bottom/>
    </border>
    <border>
      <left style="thin">
        <color rgb="FF0070C0"/>
      </left>
      <right/>
      <top/>
      <bottom style="thin">
        <color rgb="FFFF0000"/>
      </bottom>
    </border>
    <border>
      <left/>
      <right style="thin">
        <color rgb="FFFF0000"/>
      </right>
      <top style="thin">
        <color rgb="FFFF0000"/>
      </top>
      <bottom/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/>
      <right style="thin">
        <color rgb="FFFF0000"/>
      </right>
      <top/>
      <bottom style="thin">
        <color rgb="FFFF0000"/>
      </bottom>
    </border>
    <border>
      <left style="hair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hair">
        <color rgb="FFFF0000"/>
      </right>
      <top style="thin">
        <color rgb="FFFF0000"/>
      </top>
      <bottom>
        <color indexed="63"/>
      </bottom>
    </border>
    <border>
      <left style="hair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FF0000"/>
      </right>
      <top>
        <color indexed="63"/>
      </top>
      <bottom>
        <color indexed="63"/>
      </bottom>
    </border>
    <border>
      <left style="hair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hair">
        <color rgb="FFFF0000"/>
      </right>
      <top>
        <color indexed="63"/>
      </top>
      <bottom style="thin">
        <color rgb="FFFF0000"/>
      </bottom>
    </border>
    <border>
      <left/>
      <right style="thin">
        <color rgb="FF0070C0"/>
      </right>
      <top/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/>
    </border>
    <border>
      <left style="thin">
        <color rgb="FFFF0000"/>
      </left>
      <right style="thin">
        <color rgb="FFFF0000"/>
      </right>
      <top/>
      <bottom style="thin">
        <color rgb="FFFF0000"/>
      </bottom>
    </border>
    <border>
      <left style="thin">
        <color rgb="FFFF0000"/>
      </left>
      <right style="thin">
        <color rgb="FF0070C0"/>
      </right>
      <top style="thin">
        <color rgb="FFFF0000"/>
      </top>
      <bottom/>
    </border>
    <border>
      <left style="thin">
        <color rgb="FFFF0000"/>
      </left>
      <right style="thin">
        <color rgb="FF0070C0"/>
      </right>
      <top/>
      <bottom style="thin">
        <color rgb="FFFF0000"/>
      </bottom>
    </border>
    <border>
      <left style="thin">
        <color rgb="FFFF0000"/>
      </left>
      <right/>
      <top style="thin">
        <color rgb="FFFF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56" applyNumberFormat="1" applyFont="1" applyFill="1" applyBorder="1" applyAlignment="1">
      <alignment horizontal="left" vertical="top"/>
      <protection/>
    </xf>
    <xf numFmtId="0" fontId="22" fillId="0" borderId="0" xfId="0" applyFont="1" applyFill="1" applyAlignment="1">
      <alignment/>
    </xf>
    <xf numFmtId="164" fontId="43" fillId="0" borderId="0" xfId="0" applyNumberFormat="1" applyFont="1" applyFill="1" applyBorder="1" applyAlignment="1">
      <alignment vertical="center"/>
    </xf>
    <xf numFmtId="0" fontId="24" fillId="0" borderId="10" xfId="56" applyNumberFormat="1" applyFont="1" applyFill="1" applyBorder="1" applyAlignment="1">
      <alignment horizontal="center" vertical="center"/>
      <protection/>
    </xf>
    <xf numFmtId="0" fontId="24" fillId="0" borderId="11" xfId="56" applyNumberFormat="1" applyFont="1" applyFill="1" applyBorder="1" applyAlignment="1">
      <alignment vertical="center"/>
      <protection/>
    </xf>
    <xf numFmtId="0" fontId="24" fillId="0" borderId="12" xfId="56" applyNumberFormat="1" applyFont="1" applyFill="1" applyBorder="1" applyAlignment="1">
      <alignment vertical="center"/>
      <protection/>
    </xf>
    <xf numFmtId="0" fontId="24" fillId="0" borderId="13" xfId="56" applyNumberFormat="1" applyFont="1" applyFill="1" applyBorder="1" applyAlignment="1">
      <alignment vertical="center"/>
      <protection/>
    </xf>
    <xf numFmtId="164" fontId="43" fillId="0" borderId="14" xfId="0" applyNumberFormat="1" applyFont="1" applyFill="1" applyBorder="1" applyAlignment="1">
      <alignment vertical="center"/>
    </xf>
    <xf numFmtId="0" fontId="24" fillId="0" borderId="14" xfId="56" applyNumberFormat="1" applyFont="1" applyFill="1" applyBorder="1" applyAlignment="1">
      <alignment horizontal="center" vertical="center"/>
      <protection/>
    </xf>
    <xf numFmtId="164" fontId="43" fillId="0" borderId="15" xfId="0" applyNumberFormat="1" applyFont="1" applyFill="1" applyBorder="1" applyAlignment="1">
      <alignment vertical="center"/>
    </xf>
    <xf numFmtId="164" fontId="43" fillId="0" borderId="16" xfId="0" applyNumberFormat="1" applyFont="1" applyFill="1" applyBorder="1" applyAlignment="1">
      <alignment vertical="center"/>
    </xf>
    <xf numFmtId="0" fontId="43" fillId="0" borderId="15" xfId="56" applyNumberFormat="1" applyFont="1" applyFill="1" applyBorder="1" applyAlignment="1">
      <alignment vertical="center"/>
      <protection/>
    </xf>
    <xf numFmtId="0" fontId="43" fillId="0" borderId="0" xfId="56" applyNumberFormat="1" applyFont="1" applyFill="1" applyBorder="1" applyAlignment="1">
      <alignment vertical="center"/>
      <protection/>
    </xf>
    <xf numFmtId="11" fontId="43" fillId="0" borderId="0" xfId="56" applyNumberFormat="1" applyFont="1" applyFill="1" applyBorder="1" applyAlignment="1">
      <alignment vertical="center"/>
      <protection/>
    </xf>
    <xf numFmtId="0" fontId="22" fillId="0" borderId="0" xfId="56" applyNumberFormat="1" applyFont="1" applyFill="1" applyBorder="1" applyAlignment="1">
      <alignment vertical="center"/>
      <protection/>
    </xf>
    <xf numFmtId="0" fontId="22" fillId="0" borderId="14" xfId="56" applyNumberFormat="1" applyFont="1" applyFill="1" applyBorder="1" applyAlignment="1">
      <alignment vertical="center"/>
      <protection/>
    </xf>
    <xf numFmtId="0" fontId="22" fillId="0" borderId="17" xfId="55" applyFont="1" applyFill="1" applyBorder="1" applyAlignment="1">
      <alignment vertical="center"/>
      <protection/>
    </xf>
    <xf numFmtId="0" fontId="22" fillId="0" borderId="0" xfId="55" applyFont="1" applyFill="1" applyBorder="1" applyAlignment="1">
      <alignment vertical="center"/>
      <protection/>
    </xf>
    <xf numFmtId="165" fontId="43" fillId="0" borderId="14" xfId="56" applyNumberFormat="1" applyFont="1" applyFill="1" applyBorder="1" applyAlignment="1">
      <alignment vertical="center"/>
      <protection/>
    </xf>
    <xf numFmtId="164" fontId="43" fillId="0" borderId="18" xfId="0" applyNumberFormat="1" applyFont="1" applyFill="1" applyBorder="1" applyAlignment="1">
      <alignment vertical="center"/>
    </xf>
    <xf numFmtId="164" fontId="43" fillId="0" borderId="19" xfId="0" applyNumberFormat="1" applyFont="1" applyFill="1" applyBorder="1" applyAlignment="1">
      <alignment vertical="center"/>
    </xf>
    <xf numFmtId="164" fontId="43" fillId="0" borderId="20" xfId="0" applyNumberFormat="1" applyFont="1" applyFill="1" applyBorder="1" applyAlignment="1">
      <alignment vertical="center"/>
    </xf>
    <xf numFmtId="164" fontId="43" fillId="0" borderId="21" xfId="0" applyNumberFormat="1" applyFont="1" applyFill="1" applyBorder="1" applyAlignment="1">
      <alignment vertical="center"/>
    </xf>
    <xf numFmtId="164" fontId="43" fillId="0" borderId="22" xfId="0" applyNumberFormat="1" applyFont="1" applyFill="1" applyBorder="1" applyAlignment="1">
      <alignment vertical="center"/>
    </xf>
    <xf numFmtId="164" fontId="43" fillId="0" borderId="23" xfId="0" applyNumberFormat="1" applyFont="1" applyFill="1" applyBorder="1" applyAlignment="1">
      <alignment vertical="center"/>
    </xf>
    <xf numFmtId="164" fontId="43" fillId="0" borderId="24" xfId="0" applyNumberFormat="1" applyFont="1" applyFill="1" applyBorder="1" applyAlignment="1">
      <alignment vertical="center"/>
    </xf>
    <xf numFmtId="164" fontId="43" fillId="0" borderId="25" xfId="0" applyNumberFormat="1" applyFont="1" applyFill="1" applyBorder="1" applyAlignment="1">
      <alignment vertical="center"/>
    </xf>
    <xf numFmtId="164" fontId="43" fillId="0" borderId="26" xfId="0" applyNumberFormat="1" applyFont="1" applyFill="1" applyBorder="1" applyAlignment="1">
      <alignment vertical="center"/>
    </xf>
    <xf numFmtId="164" fontId="43" fillId="0" borderId="27" xfId="0" applyNumberFormat="1" applyFont="1" applyFill="1" applyBorder="1" applyAlignment="1">
      <alignment vertical="center"/>
    </xf>
    <xf numFmtId="164" fontId="43" fillId="0" borderId="28" xfId="0" applyNumberFormat="1" applyFont="1" applyFill="1" applyBorder="1" applyAlignment="1">
      <alignment vertical="center"/>
    </xf>
    <xf numFmtId="164" fontId="43" fillId="0" borderId="29" xfId="0" applyNumberFormat="1" applyFont="1" applyFill="1" applyBorder="1" applyAlignment="1">
      <alignment vertical="center"/>
    </xf>
    <xf numFmtId="164" fontId="43" fillId="0" borderId="3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0" fillId="0" borderId="0" xfId="0" applyFill="1" applyBorder="1" applyAlignment="1">
      <alignment vertical="center"/>
    </xf>
    <xf numFmtId="164" fontId="43" fillId="0" borderId="31" xfId="0" applyNumberFormat="1" applyFont="1" applyFill="1" applyBorder="1" applyAlignment="1">
      <alignment vertical="center"/>
    </xf>
    <xf numFmtId="0" fontId="43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24" fillId="0" borderId="32" xfId="56" applyNumberFormat="1" applyFont="1" applyFill="1" applyBorder="1" applyAlignment="1">
      <alignment horizontal="center" vertical="center"/>
      <protection/>
    </xf>
    <xf numFmtId="0" fontId="24" fillId="0" borderId="33" xfId="56" applyNumberFormat="1" applyFont="1" applyFill="1" applyBorder="1" applyAlignment="1">
      <alignment horizontal="center" vertical="center"/>
      <protection/>
    </xf>
    <xf numFmtId="0" fontId="44" fillId="0" borderId="10" xfId="0" applyFont="1" applyFill="1" applyBorder="1" applyAlignment="1">
      <alignment horizontal="center"/>
    </xf>
    <xf numFmtId="0" fontId="45" fillId="0" borderId="34" xfId="56" applyNumberFormat="1" applyFont="1" applyFill="1" applyBorder="1" applyAlignment="1">
      <alignment horizontal="center" vertical="center"/>
      <protection/>
    </xf>
    <xf numFmtId="0" fontId="45" fillId="0" borderId="35" xfId="56" applyNumberFormat="1" applyFont="1" applyFill="1" applyBorder="1" applyAlignment="1">
      <alignment horizontal="center" vertical="center"/>
      <protection/>
    </xf>
    <xf numFmtId="0" fontId="24" fillId="0" borderId="36" xfId="56" applyNumberFormat="1" applyFont="1" applyFill="1" applyBorder="1" applyAlignment="1">
      <alignment horizontal="center" vertical="center"/>
      <protection/>
    </xf>
    <xf numFmtId="0" fontId="24" fillId="0" borderId="22" xfId="56" applyNumberFormat="1" applyFont="1" applyFill="1" applyBorder="1" applyAlignment="1">
      <alignment horizontal="center" vertical="center"/>
      <protection/>
    </xf>
    <xf numFmtId="0" fontId="24" fillId="0" borderId="13" xfId="56" applyNumberFormat="1" applyFont="1" applyFill="1" applyBorder="1" applyAlignment="1">
      <alignment horizontal="center" vertical="center"/>
      <protection/>
    </xf>
    <xf numFmtId="0" fontId="24" fillId="0" borderId="24" xfId="56" applyNumberFormat="1" applyFont="1" applyFill="1" applyBorder="1" applyAlignment="1">
      <alignment horizontal="center" vertical="center"/>
      <protection/>
    </xf>
    <xf numFmtId="0" fontId="45" fillId="0" borderId="32" xfId="56" applyNumberFormat="1" applyFont="1" applyFill="1" applyBorder="1" applyAlignment="1">
      <alignment horizontal="center" vertical="center"/>
      <protection/>
    </xf>
    <xf numFmtId="0" fontId="45" fillId="0" borderId="33" xfId="56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ep&amp;with" xfId="55"/>
    <cellStyle name="Normal_KS Imports 2004 Total by HS Sections Framework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1"/>
  <sheetViews>
    <sheetView showGridLines="0" tabSelected="1" zoomScale="85" zoomScaleNormal="85" zoomScalePageLayoutView="0" workbookViewId="0" topLeftCell="A1">
      <selection activeCell="B3" sqref="B3"/>
    </sheetView>
  </sheetViews>
  <sheetFormatPr defaultColWidth="9.140625" defaultRowHeight="15"/>
  <cols>
    <col min="1" max="1" width="3.57421875" style="35" customWidth="1"/>
    <col min="2" max="2" width="2.7109375" style="35" customWidth="1"/>
    <col min="3" max="3" width="50.57421875" style="35" bestFit="1" customWidth="1"/>
    <col min="4" max="4" width="18.8515625" style="35" hidden="1" customWidth="1"/>
    <col min="5" max="8" width="8.7109375" style="35" customWidth="1"/>
    <col min="9" max="16384" width="9.140625" style="35" customWidth="1"/>
  </cols>
  <sheetData>
    <row r="1" ht="5.25" customHeight="1"/>
    <row r="2" spans="2:3" ht="15.75">
      <c r="B2" s="1" t="s">
        <v>0</v>
      </c>
      <c r="C2" s="2"/>
    </row>
    <row r="3" spans="2:26" ht="18.75">
      <c r="B3" s="3" t="s">
        <v>1</v>
      </c>
      <c r="C3" s="2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2:26" ht="15">
      <c r="B4" s="37" t="s">
        <v>61</v>
      </c>
      <c r="C4" s="4"/>
      <c r="D4" s="36"/>
      <c r="E4" s="36"/>
      <c r="F4" s="36"/>
      <c r="G4" s="36"/>
      <c r="H4" s="36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2:26" ht="15">
      <c r="B5" s="47" t="s">
        <v>2</v>
      </c>
      <c r="C5" s="48"/>
      <c r="D5" s="42"/>
      <c r="E5" s="51">
        <v>2014</v>
      </c>
      <c r="F5" s="51">
        <v>2015</v>
      </c>
      <c r="G5" s="45">
        <v>2016</v>
      </c>
      <c r="H5" s="45">
        <v>2017</v>
      </c>
      <c r="I5" s="44">
        <v>2014</v>
      </c>
      <c r="J5" s="44"/>
      <c r="K5" s="44"/>
      <c r="L5" s="44"/>
      <c r="M5" s="44">
        <f>I5+1</f>
        <v>2015</v>
      </c>
      <c r="N5" s="44"/>
      <c r="O5" s="44"/>
      <c r="P5" s="44"/>
      <c r="Q5" s="44">
        <f>M5+1</f>
        <v>2016</v>
      </c>
      <c r="R5" s="44"/>
      <c r="S5" s="44"/>
      <c r="T5" s="44"/>
      <c r="U5" s="44">
        <f>Q5+1</f>
        <v>2017</v>
      </c>
      <c r="V5" s="44"/>
      <c r="W5" s="44"/>
      <c r="X5" s="44"/>
      <c r="Y5" s="44">
        <f>U5+1</f>
        <v>2018</v>
      </c>
      <c r="Z5" s="44"/>
    </row>
    <row r="6" spans="2:26" ht="15">
      <c r="B6" s="49"/>
      <c r="C6" s="50"/>
      <c r="D6" s="43"/>
      <c r="E6" s="52"/>
      <c r="F6" s="52"/>
      <c r="G6" s="46"/>
      <c r="H6" s="46"/>
      <c r="I6" s="6" t="s">
        <v>18</v>
      </c>
      <c r="J6" s="6" t="s">
        <v>19</v>
      </c>
      <c r="K6" s="6" t="s">
        <v>20</v>
      </c>
      <c r="L6" s="6" t="s">
        <v>21</v>
      </c>
      <c r="M6" s="6" t="s">
        <v>18</v>
      </c>
      <c r="N6" s="6" t="s">
        <v>19</v>
      </c>
      <c r="O6" s="6" t="s">
        <v>20</v>
      </c>
      <c r="P6" s="6" t="s">
        <v>21</v>
      </c>
      <c r="Q6" s="6" t="s">
        <v>18</v>
      </c>
      <c r="R6" s="6" t="s">
        <v>19</v>
      </c>
      <c r="S6" s="6" t="s">
        <v>20</v>
      </c>
      <c r="T6" s="6" t="s">
        <v>21</v>
      </c>
      <c r="U6" s="6" t="s">
        <v>18</v>
      </c>
      <c r="V6" s="6" t="s">
        <v>19</v>
      </c>
      <c r="W6" s="6" t="s">
        <v>20</v>
      </c>
      <c r="X6" s="6" t="s">
        <v>21</v>
      </c>
      <c r="Y6" s="6" t="s">
        <v>18</v>
      </c>
      <c r="Z6" s="6" t="s">
        <v>19</v>
      </c>
    </row>
    <row r="7" spans="2:26" ht="15">
      <c r="B7" s="7" t="s">
        <v>3</v>
      </c>
      <c r="C7" s="19"/>
      <c r="D7" s="14" t="s">
        <v>22</v>
      </c>
      <c r="E7" s="22">
        <f>SUM(I7:L7)</f>
        <v>-428.08120217698695</v>
      </c>
      <c r="F7" s="12">
        <f>SUM(M7:P7)</f>
        <v>-92.25989400522545</v>
      </c>
      <c r="G7" s="12">
        <f>SUM(Q7:T7)</f>
        <v>-129.83883645237188</v>
      </c>
      <c r="H7" s="23">
        <f>SUM(U7:X7)</f>
        <v>-161.43497145133753</v>
      </c>
      <c r="I7" s="5">
        <v>-164.0840988016901</v>
      </c>
      <c r="J7" s="5">
        <v>-158.32394095454333</v>
      </c>
      <c r="K7" s="5">
        <v>-48.73535472155423</v>
      </c>
      <c r="L7" s="5">
        <v>-56.9378076991993</v>
      </c>
      <c r="M7" s="29">
        <v>9.263552118721208</v>
      </c>
      <c r="N7" s="12">
        <v>-7.4239509330721205</v>
      </c>
      <c r="O7" s="12">
        <v>-41.246560415340696</v>
      </c>
      <c r="P7" s="30">
        <v>-52.85293477553384</v>
      </c>
      <c r="Q7" s="5">
        <v>-20.643508950992434</v>
      </c>
      <c r="R7" s="5">
        <v>-35.49074190675309</v>
      </c>
      <c r="S7" s="5">
        <v>-36.43644371145304</v>
      </c>
      <c r="T7" s="5">
        <v>-37.268141883173314</v>
      </c>
      <c r="U7" s="29">
        <v>-38.003949275869</v>
      </c>
      <c r="V7" s="12">
        <v>-44.46138786251353</v>
      </c>
      <c r="W7" s="12">
        <v>-46.45523638234535</v>
      </c>
      <c r="X7" s="30">
        <v>-32.51439793060965</v>
      </c>
      <c r="Y7" s="12">
        <v>-55.893997230811834</v>
      </c>
      <c r="Z7" s="26">
        <v>-38.45103946702014</v>
      </c>
    </row>
    <row r="8" spans="2:26" ht="15">
      <c r="B8" s="8"/>
      <c r="C8" s="17" t="s">
        <v>4</v>
      </c>
      <c r="D8" s="15" t="s">
        <v>23</v>
      </c>
      <c r="E8" s="24">
        <f aca="true" t="shared" si="0" ref="E8:E45">SUM(I8:L8)</f>
        <v>0</v>
      </c>
      <c r="F8" s="5">
        <f aca="true" t="shared" si="1" ref="F8:F45">SUM(M8:P8)</f>
        <v>0</v>
      </c>
      <c r="G8" s="5">
        <f aca="true" t="shared" si="2" ref="G8:G45">SUM(Q8:T8)</f>
        <v>0</v>
      </c>
      <c r="H8" s="13">
        <f aca="true" t="shared" si="3" ref="H8:H45">SUM(U8:X8)</f>
        <v>0</v>
      </c>
      <c r="I8" s="5">
        <v>0</v>
      </c>
      <c r="J8" s="5">
        <v>0</v>
      </c>
      <c r="K8" s="5">
        <v>0</v>
      </c>
      <c r="L8" s="5">
        <v>0</v>
      </c>
      <c r="M8" s="31">
        <v>0</v>
      </c>
      <c r="N8" s="5">
        <v>0</v>
      </c>
      <c r="O8" s="5">
        <v>0</v>
      </c>
      <c r="P8" s="32">
        <v>0</v>
      </c>
      <c r="Q8" s="5">
        <v>0</v>
      </c>
      <c r="R8" s="5">
        <v>0</v>
      </c>
      <c r="S8" s="5">
        <v>0</v>
      </c>
      <c r="T8" s="5">
        <v>0</v>
      </c>
      <c r="U8" s="31">
        <v>0</v>
      </c>
      <c r="V8" s="5">
        <v>0</v>
      </c>
      <c r="W8" s="5">
        <v>0</v>
      </c>
      <c r="X8" s="32">
        <v>0</v>
      </c>
      <c r="Y8" s="5">
        <v>0</v>
      </c>
      <c r="Z8" s="27">
        <v>0</v>
      </c>
    </row>
    <row r="9" spans="2:26" ht="15">
      <c r="B9" s="8"/>
      <c r="C9" s="17" t="s">
        <v>5</v>
      </c>
      <c r="D9" s="15" t="s">
        <v>24</v>
      </c>
      <c r="E9" s="24">
        <f t="shared" si="0"/>
        <v>-166.41494235300001</v>
      </c>
      <c r="F9" s="5">
        <f t="shared" si="1"/>
        <v>-50.182230868999994</v>
      </c>
      <c r="G9" s="5">
        <f t="shared" si="2"/>
        <v>-28.6883685595</v>
      </c>
      <c r="H9" s="13">
        <f t="shared" si="3"/>
        <v>-38.847626174717455</v>
      </c>
      <c r="I9" s="5">
        <v>-46.59618385884</v>
      </c>
      <c r="J9" s="5">
        <v>-43.267885011779995</v>
      </c>
      <c r="K9" s="5">
        <v>-39.93958616472</v>
      </c>
      <c r="L9" s="5">
        <v>-36.61128731766</v>
      </c>
      <c r="M9" s="31">
        <v>-11.040090791179999</v>
      </c>
      <c r="N9" s="5">
        <v>-12.043735408559998</v>
      </c>
      <c r="O9" s="5">
        <v>-13.047380025939999</v>
      </c>
      <c r="P9" s="32">
        <v>-14.05102464332</v>
      </c>
      <c r="Q9" s="5">
        <v>-6.311441083089999</v>
      </c>
      <c r="R9" s="5">
        <v>-6.885208454279999</v>
      </c>
      <c r="S9" s="5">
        <v>-7.45897582547</v>
      </c>
      <c r="T9" s="5">
        <v>-8.03274319666</v>
      </c>
      <c r="U9" s="31">
        <v>-9.723227742241999</v>
      </c>
      <c r="V9" s="5">
        <v>-11.7727931735029</v>
      </c>
      <c r="W9" s="5">
        <v>-9.915203005127175</v>
      </c>
      <c r="X9" s="32">
        <v>-7.436402253845381</v>
      </c>
      <c r="Y9" s="5">
        <v>-5.5773016903840364</v>
      </c>
      <c r="Z9" s="27">
        <v>0</v>
      </c>
    </row>
    <row r="10" spans="2:26" ht="15">
      <c r="B10" s="8"/>
      <c r="C10" s="17" t="s">
        <v>6</v>
      </c>
      <c r="D10" s="15" t="s">
        <v>25</v>
      </c>
      <c r="E10" s="24">
        <f t="shared" si="0"/>
        <v>-144.81107102984004</v>
      </c>
      <c r="F10" s="5">
        <f t="shared" si="1"/>
        <v>-108.28064999359997</v>
      </c>
      <c r="G10" s="5">
        <f t="shared" si="2"/>
        <v>-80.83841672015068</v>
      </c>
      <c r="H10" s="13">
        <f t="shared" si="3"/>
        <v>-84.5882201729</v>
      </c>
      <c r="I10" s="5">
        <v>-38.720244848800014</v>
      </c>
      <c r="J10" s="5">
        <v>-41.110653949040014</v>
      </c>
      <c r="K10" s="5">
        <v>-35.38155893520001</v>
      </c>
      <c r="L10" s="5">
        <v>-29.598613296799993</v>
      </c>
      <c r="M10" s="31">
        <v>-29.101751045599947</v>
      </c>
      <c r="N10" s="5">
        <v>-27.27411214320002</v>
      </c>
      <c r="O10" s="5">
        <v>-24.642499716</v>
      </c>
      <c r="P10" s="32">
        <v>-27.26228708879999</v>
      </c>
      <c r="Q10" s="5">
        <v>-20.79001285775067</v>
      </c>
      <c r="R10" s="5">
        <v>-21.713817942399988</v>
      </c>
      <c r="S10" s="5">
        <v>-20.174769810400004</v>
      </c>
      <c r="T10" s="5">
        <v>-18.159816109600015</v>
      </c>
      <c r="U10" s="31">
        <v>-17.168012167999994</v>
      </c>
      <c r="V10" s="5">
        <v>-19.398304707200012</v>
      </c>
      <c r="W10" s="5">
        <v>-28.414906043299997</v>
      </c>
      <c r="X10" s="32">
        <v>-19.6069972544</v>
      </c>
      <c r="Y10" s="5">
        <v>-22.287112092537907</v>
      </c>
      <c r="Z10" s="27">
        <v>-23.929266019727145</v>
      </c>
    </row>
    <row r="11" spans="2:26" ht="15">
      <c r="B11" s="8"/>
      <c r="C11" s="17" t="s">
        <v>7</v>
      </c>
      <c r="D11" s="15" t="s">
        <v>26</v>
      </c>
      <c r="E11" s="24">
        <f t="shared" si="0"/>
        <v>-2.15097145065</v>
      </c>
      <c r="F11" s="5">
        <f t="shared" si="1"/>
        <v>1.8414357992625</v>
      </c>
      <c r="G11" s="5">
        <f t="shared" si="2"/>
        <v>2.63177332389375</v>
      </c>
      <c r="H11" s="13">
        <f t="shared" si="3"/>
        <v>5.147189065454663</v>
      </c>
      <c r="I11" s="5">
        <v>-0.602272006182</v>
      </c>
      <c r="J11" s="5">
        <v>-0.559252577169</v>
      </c>
      <c r="K11" s="5">
        <v>-0.516233148156</v>
      </c>
      <c r="L11" s="5">
        <v>-0.473213719143</v>
      </c>
      <c r="M11" s="31">
        <v>0.40511587583775</v>
      </c>
      <c r="N11" s="5">
        <v>0.44194459182299994</v>
      </c>
      <c r="O11" s="5">
        <v>0.4787733078082499</v>
      </c>
      <c r="P11" s="32">
        <v>0.5156020237934998</v>
      </c>
      <c r="Q11" s="5">
        <v>0.578990131256625</v>
      </c>
      <c r="R11" s="5">
        <v>0.6316255977345</v>
      </c>
      <c r="S11" s="5">
        <v>0.684261064212375</v>
      </c>
      <c r="T11" s="5">
        <v>0.73689653069025</v>
      </c>
      <c r="U11" s="31">
        <v>0.8934024630783002</v>
      </c>
      <c r="V11" s="5">
        <v>1.0834912385064601</v>
      </c>
      <c r="W11" s="5">
        <v>1.509664458985668</v>
      </c>
      <c r="X11" s="32">
        <v>1.6606309048842345</v>
      </c>
      <c r="Y11" s="5">
        <v>-1.9228357846027984</v>
      </c>
      <c r="Z11" s="27">
        <v>-2.0535886179557887</v>
      </c>
    </row>
    <row r="12" spans="2:26" ht="15">
      <c r="B12" s="8"/>
      <c r="C12" s="17" t="s">
        <v>8</v>
      </c>
      <c r="D12" s="15" t="s">
        <v>27</v>
      </c>
      <c r="E12" s="24">
        <f t="shared" si="0"/>
        <v>0</v>
      </c>
      <c r="F12" s="5">
        <f t="shared" si="1"/>
        <v>0</v>
      </c>
      <c r="G12" s="5">
        <f t="shared" si="2"/>
        <v>0</v>
      </c>
      <c r="H12" s="13">
        <f t="shared" si="3"/>
        <v>0</v>
      </c>
      <c r="I12" s="5">
        <v>0</v>
      </c>
      <c r="J12" s="5">
        <v>0</v>
      </c>
      <c r="K12" s="5">
        <v>0</v>
      </c>
      <c r="L12" s="5">
        <v>0</v>
      </c>
      <c r="M12" s="31">
        <v>0</v>
      </c>
      <c r="N12" s="5">
        <v>0</v>
      </c>
      <c r="O12" s="5">
        <v>0</v>
      </c>
      <c r="P12" s="32">
        <v>0</v>
      </c>
      <c r="Q12" s="5">
        <v>0</v>
      </c>
      <c r="R12" s="5">
        <v>0</v>
      </c>
      <c r="S12" s="5">
        <v>0</v>
      </c>
      <c r="T12" s="5">
        <v>0</v>
      </c>
      <c r="U12" s="31">
        <v>0</v>
      </c>
      <c r="V12" s="5">
        <v>0</v>
      </c>
      <c r="W12" s="5">
        <v>0</v>
      </c>
      <c r="X12" s="32">
        <v>0</v>
      </c>
      <c r="Y12" s="5">
        <v>0</v>
      </c>
      <c r="Z12" s="27">
        <v>0</v>
      </c>
    </row>
    <row r="13" spans="2:26" ht="15">
      <c r="B13" s="8"/>
      <c r="C13" s="17" t="s">
        <v>9</v>
      </c>
      <c r="D13" s="15" t="s">
        <v>28</v>
      </c>
      <c r="E13" s="24">
        <f t="shared" si="0"/>
        <v>-41.717659086932144</v>
      </c>
      <c r="F13" s="5">
        <f t="shared" si="1"/>
        <v>-30.614063726422586</v>
      </c>
      <c r="G13" s="5">
        <f t="shared" si="2"/>
        <v>-11.08521548306074</v>
      </c>
      <c r="H13" s="13">
        <f t="shared" si="3"/>
        <v>-25.69602617711172</v>
      </c>
      <c r="I13" s="5">
        <v>-11.700537116580202</v>
      </c>
      <c r="J13" s="5">
        <v>-11.345401533815872</v>
      </c>
      <c r="K13" s="5">
        <v>-10.010194875497314</v>
      </c>
      <c r="L13" s="5">
        <v>-8.661525561038754</v>
      </c>
      <c r="M13" s="31">
        <v>-8.267730105246313</v>
      </c>
      <c r="N13" s="5">
        <v>-7.598186305964976</v>
      </c>
      <c r="O13" s="5">
        <v>-7.011161223725424</v>
      </c>
      <c r="P13" s="32">
        <v>-7.736986091485873</v>
      </c>
      <c r="Q13" s="5">
        <v>7.117189203268897</v>
      </c>
      <c r="R13" s="5">
        <v>-6.412246794198231</v>
      </c>
      <c r="S13" s="5">
        <v>-6.1054097652381</v>
      </c>
      <c r="T13" s="5">
        <v>-5.684748126893304</v>
      </c>
      <c r="U13" s="31">
        <v>-5.668976846831958</v>
      </c>
      <c r="V13" s="5">
        <v>-6.539307013702356</v>
      </c>
      <c r="W13" s="5">
        <v>-6.13448596853882</v>
      </c>
      <c r="X13" s="32">
        <v>-7.353256348038586</v>
      </c>
      <c r="Y13" s="5">
        <v>-10.068356301593548</v>
      </c>
      <c r="Z13" s="27">
        <v>-11.955186459918256</v>
      </c>
    </row>
    <row r="14" spans="2:26" ht="15">
      <c r="B14" s="8"/>
      <c r="C14" s="17" t="s">
        <v>10</v>
      </c>
      <c r="D14" s="15" t="s">
        <v>29</v>
      </c>
      <c r="E14" s="24">
        <f t="shared" si="0"/>
        <v>0</v>
      </c>
      <c r="F14" s="5">
        <f t="shared" si="1"/>
        <v>0</v>
      </c>
      <c r="G14" s="5">
        <f t="shared" si="2"/>
        <v>0</v>
      </c>
      <c r="H14" s="13">
        <f t="shared" si="3"/>
        <v>0</v>
      </c>
      <c r="I14" s="5">
        <v>0</v>
      </c>
      <c r="J14" s="5">
        <v>0</v>
      </c>
      <c r="K14" s="5">
        <v>0</v>
      </c>
      <c r="L14" s="5">
        <v>0</v>
      </c>
      <c r="M14" s="31">
        <v>0</v>
      </c>
      <c r="N14" s="5">
        <v>0</v>
      </c>
      <c r="O14" s="5">
        <v>0</v>
      </c>
      <c r="P14" s="32">
        <v>0</v>
      </c>
      <c r="Q14" s="5">
        <v>0</v>
      </c>
      <c r="R14" s="5">
        <v>0</v>
      </c>
      <c r="S14" s="5">
        <v>0</v>
      </c>
      <c r="T14" s="5">
        <v>0</v>
      </c>
      <c r="U14" s="31">
        <v>0</v>
      </c>
      <c r="V14" s="5">
        <v>0</v>
      </c>
      <c r="W14" s="5">
        <v>0</v>
      </c>
      <c r="X14" s="32">
        <v>0</v>
      </c>
      <c r="Y14" s="5">
        <v>0</v>
      </c>
      <c r="Z14" s="27">
        <v>0</v>
      </c>
    </row>
    <row r="15" spans="2:26" ht="15">
      <c r="B15" s="8"/>
      <c r="C15" s="17" t="s">
        <v>11</v>
      </c>
      <c r="D15" s="15" t="s">
        <v>30</v>
      </c>
      <c r="E15" s="24">
        <f t="shared" si="0"/>
        <v>0</v>
      </c>
      <c r="F15" s="5">
        <f t="shared" si="1"/>
        <v>0</v>
      </c>
      <c r="G15" s="5">
        <f t="shared" si="2"/>
        <v>0</v>
      </c>
      <c r="H15" s="13">
        <f t="shared" si="3"/>
        <v>0</v>
      </c>
      <c r="I15" s="5">
        <v>0</v>
      </c>
      <c r="J15" s="5">
        <v>0</v>
      </c>
      <c r="K15" s="5">
        <v>0</v>
      </c>
      <c r="L15" s="5">
        <v>0</v>
      </c>
      <c r="M15" s="31">
        <v>0</v>
      </c>
      <c r="N15" s="5">
        <v>0</v>
      </c>
      <c r="O15" s="5">
        <v>0</v>
      </c>
      <c r="P15" s="32">
        <v>0</v>
      </c>
      <c r="Q15" s="5">
        <v>0</v>
      </c>
      <c r="R15" s="5">
        <v>0</v>
      </c>
      <c r="S15" s="5">
        <v>0</v>
      </c>
      <c r="T15" s="5">
        <v>0</v>
      </c>
      <c r="U15" s="31">
        <v>0</v>
      </c>
      <c r="V15" s="5">
        <v>0</v>
      </c>
      <c r="W15" s="5">
        <v>0</v>
      </c>
      <c r="X15" s="32">
        <v>0</v>
      </c>
      <c r="Y15" s="5">
        <v>0</v>
      </c>
      <c r="Z15" s="27">
        <v>0</v>
      </c>
    </row>
    <row r="16" spans="2:26" ht="15">
      <c r="B16" s="8"/>
      <c r="C16" s="17" t="s">
        <v>12</v>
      </c>
      <c r="D16" s="15" t="s">
        <v>31</v>
      </c>
      <c r="E16" s="24">
        <f t="shared" si="0"/>
        <v>0</v>
      </c>
      <c r="F16" s="5">
        <f t="shared" si="1"/>
        <v>0</v>
      </c>
      <c r="G16" s="5">
        <f t="shared" si="2"/>
        <v>0</v>
      </c>
      <c r="H16" s="13">
        <f t="shared" si="3"/>
        <v>0</v>
      </c>
      <c r="I16" s="5">
        <v>0</v>
      </c>
      <c r="J16" s="5">
        <v>0</v>
      </c>
      <c r="K16" s="5">
        <v>0</v>
      </c>
      <c r="L16" s="5">
        <v>0</v>
      </c>
      <c r="M16" s="31">
        <v>0</v>
      </c>
      <c r="N16" s="5">
        <v>0</v>
      </c>
      <c r="O16" s="5">
        <v>0</v>
      </c>
      <c r="P16" s="32">
        <v>0</v>
      </c>
      <c r="Q16" s="5">
        <v>0</v>
      </c>
      <c r="R16" s="5">
        <v>0</v>
      </c>
      <c r="S16" s="5">
        <v>0</v>
      </c>
      <c r="T16" s="5">
        <v>0</v>
      </c>
      <c r="U16" s="31">
        <v>0</v>
      </c>
      <c r="V16" s="5">
        <v>0</v>
      </c>
      <c r="W16" s="5">
        <v>0</v>
      </c>
      <c r="X16" s="32">
        <v>0</v>
      </c>
      <c r="Y16" s="5">
        <v>0</v>
      </c>
      <c r="Z16" s="27">
        <v>0</v>
      </c>
    </row>
    <row r="17" spans="2:26" ht="15">
      <c r="B17" s="8"/>
      <c r="C17" s="17" t="s">
        <v>13</v>
      </c>
      <c r="D17" s="15" t="s">
        <v>32</v>
      </c>
      <c r="E17" s="24">
        <f t="shared" si="0"/>
        <v>-305.8727566</v>
      </c>
      <c r="F17" s="5">
        <f t="shared" si="1"/>
        <v>-83.0898778</v>
      </c>
      <c r="G17" s="5">
        <f t="shared" si="2"/>
        <v>-48.386345899999995</v>
      </c>
      <c r="H17" s="13">
        <f t="shared" si="3"/>
        <v>-51.57093477509086</v>
      </c>
      <c r="I17" s="5">
        <v>-85.64437184799999</v>
      </c>
      <c r="J17" s="5">
        <v>-79.526916716</v>
      </c>
      <c r="K17" s="5">
        <v>-73.409461584</v>
      </c>
      <c r="L17" s="5">
        <v>-67.292006452</v>
      </c>
      <c r="M17" s="31">
        <v>-18.279773115999998</v>
      </c>
      <c r="N17" s="5">
        <v>-19.941570671999997</v>
      </c>
      <c r="O17" s="5">
        <v>-21.603368228</v>
      </c>
      <c r="P17" s="32">
        <v>-23.265165784</v>
      </c>
      <c r="Q17" s="5">
        <v>-10.644996097999998</v>
      </c>
      <c r="R17" s="5">
        <v>-11.612723015999999</v>
      </c>
      <c r="S17" s="5">
        <v>-12.580449934</v>
      </c>
      <c r="T17" s="5">
        <v>-13.548176852000001</v>
      </c>
      <c r="U17" s="31">
        <v>-14.684441750160003</v>
      </c>
      <c r="V17" s="5">
        <v>-15.950915902672802</v>
      </c>
      <c r="W17" s="5">
        <v>-11.963186927004601</v>
      </c>
      <c r="X17" s="32">
        <v>-8.972390195253451</v>
      </c>
      <c r="Y17" s="5">
        <v>-15.70168284169354</v>
      </c>
      <c r="Z17" s="27">
        <v>-0.2912387794189453</v>
      </c>
    </row>
    <row r="18" spans="2:26" ht="15">
      <c r="B18" s="8"/>
      <c r="C18" s="17" t="s">
        <v>14</v>
      </c>
      <c r="D18" s="15" t="s">
        <v>33</v>
      </c>
      <c r="E18" s="24">
        <f t="shared" si="0"/>
        <v>0</v>
      </c>
      <c r="F18" s="5">
        <f t="shared" si="1"/>
        <v>0</v>
      </c>
      <c r="G18" s="5">
        <f t="shared" si="2"/>
        <v>0</v>
      </c>
      <c r="H18" s="13">
        <f t="shared" si="3"/>
        <v>0</v>
      </c>
      <c r="I18" s="5">
        <v>0</v>
      </c>
      <c r="J18" s="5">
        <v>0</v>
      </c>
      <c r="K18" s="5">
        <v>0</v>
      </c>
      <c r="L18" s="5">
        <v>0</v>
      </c>
      <c r="M18" s="31">
        <v>0</v>
      </c>
      <c r="N18" s="5">
        <v>0</v>
      </c>
      <c r="O18" s="5">
        <v>0</v>
      </c>
      <c r="P18" s="32">
        <v>0</v>
      </c>
      <c r="Q18" s="5">
        <v>0</v>
      </c>
      <c r="R18" s="5">
        <v>0</v>
      </c>
      <c r="S18" s="5">
        <v>0</v>
      </c>
      <c r="T18" s="5">
        <v>0</v>
      </c>
      <c r="U18" s="31">
        <v>0</v>
      </c>
      <c r="V18" s="5">
        <v>0</v>
      </c>
      <c r="W18" s="5">
        <v>0</v>
      </c>
      <c r="X18" s="32">
        <v>0</v>
      </c>
      <c r="Y18" s="5">
        <v>0</v>
      </c>
      <c r="Z18" s="27">
        <v>0</v>
      </c>
    </row>
    <row r="19" spans="2:26" ht="15">
      <c r="B19" s="8"/>
      <c r="C19" s="17" t="s">
        <v>15</v>
      </c>
      <c r="D19" s="15" t="s">
        <v>34</v>
      </c>
      <c r="E19" s="24">
        <f t="shared" si="0"/>
        <v>232.88619834343518</v>
      </c>
      <c r="F19" s="5">
        <f t="shared" si="1"/>
        <v>178.06549258453458</v>
      </c>
      <c r="G19" s="5">
        <f t="shared" si="2"/>
        <v>36.52773688644581</v>
      </c>
      <c r="H19" s="13">
        <f t="shared" si="3"/>
        <v>34.12064678302785</v>
      </c>
      <c r="I19" s="5">
        <v>19.179510876712122</v>
      </c>
      <c r="J19" s="5">
        <v>17.486168833261544</v>
      </c>
      <c r="K19" s="5">
        <v>110.52167998601908</v>
      </c>
      <c r="L19" s="5">
        <v>85.69883864744244</v>
      </c>
      <c r="M19" s="31">
        <v>75.54778130090972</v>
      </c>
      <c r="N19" s="5">
        <v>58.99170900482986</v>
      </c>
      <c r="O19" s="5">
        <v>24.579075470516468</v>
      </c>
      <c r="P19" s="32">
        <v>18.94692680827852</v>
      </c>
      <c r="Q19" s="5">
        <v>9.406761753322712</v>
      </c>
      <c r="R19" s="5">
        <v>10.50162870239063</v>
      </c>
      <c r="S19" s="5">
        <v>9.198900559442697</v>
      </c>
      <c r="T19" s="5">
        <v>7.42044587128977</v>
      </c>
      <c r="U19" s="31">
        <v>8.34730676828666</v>
      </c>
      <c r="V19" s="5">
        <v>8.116441696058072</v>
      </c>
      <c r="W19" s="5">
        <v>8.462881102639587</v>
      </c>
      <c r="X19" s="32">
        <v>9.194017216043537</v>
      </c>
      <c r="Y19" s="5">
        <v>-0.33670851999999996</v>
      </c>
      <c r="Z19" s="27">
        <v>-0.22175959</v>
      </c>
    </row>
    <row r="20" spans="2:26" ht="15">
      <c r="B20" s="8" t="s">
        <v>16</v>
      </c>
      <c r="C20" s="20"/>
      <c r="D20" s="15" t="s">
        <v>35</v>
      </c>
      <c r="E20" s="24">
        <f t="shared" si="0"/>
        <v>245.69429695277972</v>
      </c>
      <c r="F20" s="5">
        <f t="shared" si="1"/>
        <v>203.0976483587513</v>
      </c>
      <c r="G20" s="5">
        <f t="shared" si="2"/>
        <v>93.26302754859216</v>
      </c>
      <c r="H20" s="13">
        <f t="shared" si="3"/>
        <v>72.89094494208834</v>
      </c>
      <c r="I20" s="5">
        <v>22.627229560649106</v>
      </c>
      <c r="J20" s="5">
        <v>21.009882947222238</v>
      </c>
      <c r="K20" s="5">
        <v>113.24834220810168</v>
      </c>
      <c r="L20" s="5">
        <v>88.80884223680671</v>
      </c>
      <c r="M20" s="31">
        <v>80.58251437729649</v>
      </c>
      <c r="N20" s="5">
        <v>64.76294856495528</v>
      </c>
      <c r="O20" s="5">
        <v>29.802206445408643</v>
      </c>
      <c r="P20" s="32">
        <v>27.94997897109086</v>
      </c>
      <c r="Q20" s="5">
        <v>36.11131203135984</v>
      </c>
      <c r="R20" s="5">
        <v>19.72939438147715</v>
      </c>
      <c r="S20" s="5">
        <v>19.18823153546915</v>
      </c>
      <c r="T20" s="5">
        <v>18.23408960028603</v>
      </c>
      <c r="U20" s="31">
        <v>18.24535039221505</v>
      </c>
      <c r="V20" s="5">
        <v>17.606048530222807</v>
      </c>
      <c r="W20" s="5">
        <v>18.069711725385776</v>
      </c>
      <c r="X20" s="32">
        <v>18.969834294264707</v>
      </c>
      <c r="Y20" s="5">
        <v>2.4425582017500287</v>
      </c>
      <c r="Z20" s="27">
        <v>2.512112714995529</v>
      </c>
    </row>
    <row r="21" spans="2:26" ht="15">
      <c r="B21" s="8"/>
      <c r="C21" s="17" t="s">
        <v>4</v>
      </c>
      <c r="D21" s="15" t="s">
        <v>36</v>
      </c>
      <c r="E21" s="24">
        <f t="shared" si="0"/>
        <v>0</v>
      </c>
      <c r="F21" s="5">
        <f t="shared" si="1"/>
        <v>0</v>
      </c>
      <c r="G21" s="5">
        <f t="shared" si="2"/>
        <v>0</v>
      </c>
      <c r="H21" s="13">
        <f t="shared" si="3"/>
        <v>0</v>
      </c>
      <c r="I21" s="5">
        <v>0</v>
      </c>
      <c r="J21" s="5">
        <v>0</v>
      </c>
      <c r="K21" s="5">
        <v>0</v>
      </c>
      <c r="L21" s="5">
        <v>0</v>
      </c>
      <c r="M21" s="31">
        <v>0</v>
      </c>
      <c r="N21" s="5">
        <v>0</v>
      </c>
      <c r="O21" s="5">
        <v>0</v>
      </c>
      <c r="P21" s="32">
        <v>0</v>
      </c>
      <c r="Q21" s="5">
        <v>0</v>
      </c>
      <c r="R21" s="5">
        <v>0</v>
      </c>
      <c r="S21" s="5">
        <v>0</v>
      </c>
      <c r="T21" s="5">
        <v>0</v>
      </c>
      <c r="U21" s="31">
        <v>0</v>
      </c>
      <c r="V21" s="5">
        <v>0</v>
      </c>
      <c r="W21" s="5">
        <v>0</v>
      </c>
      <c r="X21" s="32">
        <v>0</v>
      </c>
      <c r="Y21" s="5">
        <v>0</v>
      </c>
      <c r="Z21" s="27">
        <v>0</v>
      </c>
    </row>
    <row r="22" spans="2:26" ht="15">
      <c r="B22" s="8"/>
      <c r="C22" s="17" t="s">
        <v>5</v>
      </c>
      <c r="D22" s="15" t="s">
        <v>37</v>
      </c>
      <c r="E22" s="24">
        <f t="shared" si="0"/>
        <v>0</v>
      </c>
      <c r="F22" s="5">
        <f t="shared" si="1"/>
        <v>0</v>
      </c>
      <c r="G22" s="5">
        <f t="shared" si="2"/>
        <v>0</v>
      </c>
      <c r="H22" s="13">
        <f t="shared" si="3"/>
        <v>0</v>
      </c>
      <c r="I22" s="5">
        <v>0</v>
      </c>
      <c r="J22" s="5">
        <v>0</v>
      </c>
      <c r="K22" s="5">
        <v>0</v>
      </c>
      <c r="L22" s="5">
        <v>0</v>
      </c>
      <c r="M22" s="31">
        <v>0</v>
      </c>
      <c r="N22" s="5">
        <v>0</v>
      </c>
      <c r="O22" s="5">
        <v>0</v>
      </c>
      <c r="P22" s="32">
        <v>0</v>
      </c>
      <c r="Q22" s="5">
        <v>0</v>
      </c>
      <c r="R22" s="5">
        <v>0</v>
      </c>
      <c r="S22" s="5">
        <v>0</v>
      </c>
      <c r="T22" s="5">
        <v>0</v>
      </c>
      <c r="U22" s="31">
        <v>0</v>
      </c>
      <c r="V22" s="5">
        <v>0</v>
      </c>
      <c r="W22" s="5">
        <v>0</v>
      </c>
      <c r="X22" s="32">
        <v>0</v>
      </c>
      <c r="Y22" s="5">
        <v>0</v>
      </c>
      <c r="Z22" s="27">
        <v>0</v>
      </c>
    </row>
    <row r="23" spans="2:26" ht="15">
      <c r="B23" s="8"/>
      <c r="C23" s="17" t="s">
        <v>6</v>
      </c>
      <c r="D23" s="15" t="s">
        <v>38</v>
      </c>
      <c r="E23" s="24">
        <f t="shared" si="0"/>
        <v>0</v>
      </c>
      <c r="F23" s="5">
        <f t="shared" si="1"/>
        <v>0</v>
      </c>
      <c r="G23" s="5">
        <f t="shared" si="2"/>
        <v>0</v>
      </c>
      <c r="H23" s="13">
        <f t="shared" si="3"/>
        <v>0</v>
      </c>
      <c r="I23" s="5">
        <v>0</v>
      </c>
      <c r="J23" s="5">
        <v>0</v>
      </c>
      <c r="K23" s="5">
        <v>0</v>
      </c>
      <c r="L23" s="5">
        <v>0</v>
      </c>
      <c r="M23" s="31">
        <v>0</v>
      </c>
      <c r="N23" s="5">
        <v>0</v>
      </c>
      <c r="O23" s="5">
        <v>0</v>
      </c>
      <c r="P23" s="32">
        <v>0</v>
      </c>
      <c r="Q23" s="5">
        <v>0</v>
      </c>
      <c r="R23" s="5">
        <v>0</v>
      </c>
      <c r="S23" s="5">
        <v>0</v>
      </c>
      <c r="T23" s="5">
        <v>0</v>
      </c>
      <c r="U23" s="31">
        <v>0</v>
      </c>
      <c r="V23" s="5">
        <v>0</v>
      </c>
      <c r="W23" s="5">
        <v>0</v>
      </c>
      <c r="X23" s="32">
        <v>0</v>
      </c>
      <c r="Y23" s="5">
        <v>0</v>
      </c>
      <c r="Z23" s="27">
        <v>0</v>
      </c>
    </row>
    <row r="24" spans="2:26" ht="15">
      <c r="B24" s="8"/>
      <c r="C24" s="17" t="s">
        <v>7</v>
      </c>
      <c r="D24" s="15" t="s">
        <v>39</v>
      </c>
      <c r="E24" s="24">
        <f t="shared" si="0"/>
        <v>0</v>
      </c>
      <c r="F24" s="5">
        <f t="shared" si="1"/>
        <v>4.2966835316125</v>
      </c>
      <c r="G24" s="5">
        <f t="shared" si="2"/>
        <v>6.14080442241875</v>
      </c>
      <c r="H24" s="13">
        <f t="shared" si="3"/>
        <v>11.120200348834242</v>
      </c>
      <c r="I24" s="5">
        <v>0</v>
      </c>
      <c r="J24" s="5">
        <v>0</v>
      </c>
      <c r="K24" s="5">
        <v>0</v>
      </c>
      <c r="L24" s="5">
        <v>0</v>
      </c>
      <c r="M24" s="31">
        <v>0.94527037695475</v>
      </c>
      <c r="N24" s="5">
        <v>1.031204047587</v>
      </c>
      <c r="O24" s="5">
        <v>1.11713771821925</v>
      </c>
      <c r="P24" s="32">
        <v>1.2030713888515</v>
      </c>
      <c r="Q24" s="5">
        <v>1.350976972932125</v>
      </c>
      <c r="R24" s="5">
        <v>1.4737930613805</v>
      </c>
      <c r="S24" s="5">
        <v>1.596609149828875</v>
      </c>
      <c r="T24" s="5">
        <v>1.7194252382772501</v>
      </c>
      <c r="U24" s="31">
        <v>2.0846057471827004</v>
      </c>
      <c r="V24" s="5">
        <v>2.52814622318174</v>
      </c>
      <c r="W24" s="5">
        <v>3.0987849421284763</v>
      </c>
      <c r="X24" s="32">
        <v>3.4086634363413237</v>
      </c>
      <c r="Y24" s="5">
        <v>0</v>
      </c>
      <c r="Z24" s="27">
        <v>0</v>
      </c>
    </row>
    <row r="25" spans="2:26" ht="15">
      <c r="B25" s="8"/>
      <c r="C25" s="17" t="s">
        <v>8</v>
      </c>
      <c r="D25" s="15" t="s">
        <v>40</v>
      </c>
      <c r="E25" s="24">
        <f t="shared" si="0"/>
        <v>0</v>
      </c>
      <c r="F25" s="5">
        <f t="shared" si="1"/>
        <v>0</v>
      </c>
      <c r="G25" s="5">
        <f t="shared" si="2"/>
        <v>0</v>
      </c>
      <c r="H25" s="13">
        <f t="shared" si="3"/>
        <v>0</v>
      </c>
      <c r="I25" s="5">
        <v>0</v>
      </c>
      <c r="J25" s="5">
        <v>0</v>
      </c>
      <c r="K25" s="5">
        <v>0</v>
      </c>
      <c r="L25" s="5">
        <v>0</v>
      </c>
      <c r="M25" s="31">
        <v>0</v>
      </c>
      <c r="N25" s="5">
        <v>0</v>
      </c>
      <c r="O25" s="5">
        <v>0</v>
      </c>
      <c r="P25" s="32">
        <v>0</v>
      </c>
      <c r="Q25" s="5">
        <v>0</v>
      </c>
      <c r="R25" s="5">
        <v>0</v>
      </c>
      <c r="S25" s="5">
        <v>0</v>
      </c>
      <c r="T25" s="5">
        <v>0</v>
      </c>
      <c r="U25" s="31">
        <v>0</v>
      </c>
      <c r="V25" s="5">
        <v>0</v>
      </c>
      <c r="W25" s="5">
        <v>0</v>
      </c>
      <c r="X25" s="32">
        <v>0</v>
      </c>
      <c r="Y25" s="5">
        <v>0</v>
      </c>
      <c r="Z25" s="27">
        <v>0</v>
      </c>
    </row>
    <row r="26" spans="2:26" ht="15">
      <c r="B26" s="8"/>
      <c r="C26" s="17" t="s">
        <v>9</v>
      </c>
      <c r="D26" s="15" t="s">
        <v>41</v>
      </c>
      <c r="E26" s="24">
        <f t="shared" si="0"/>
        <v>5.468011791136257</v>
      </c>
      <c r="F26" s="5">
        <f t="shared" si="1"/>
        <v>4.843256909265537</v>
      </c>
      <c r="G26" s="5">
        <f t="shared" si="2"/>
        <v>23.90650176154329</v>
      </c>
      <c r="H26" s="13">
        <f t="shared" si="3"/>
        <v>10.141488443859169</v>
      </c>
      <c r="I26" s="5">
        <v>1.531043301518152</v>
      </c>
      <c r="J26" s="5">
        <v>1.2029625940499766</v>
      </c>
      <c r="K26" s="5">
        <v>1.3123228298727014</v>
      </c>
      <c r="L26" s="5">
        <v>1.4216830656954267</v>
      </c>
      <c r="M26" s="31">
        <v>1.3561119345943506</v>
      </c>
      <c r="N26" s="5">
        <v>1.065516520038418</v>
      </c>
      <c r="O26" s="5">
        <v>1.1623816582237287</v>
      </c>
      <c r="P26" s="32">
        <v>1.2592467964090395</v>
      </c>
      <c r="Q26" s="5">
        <v>19.451163376601592</v>
      </c>
      <c r="R26" s="5">
        <v>1.3713216963522712</v>
      </c>
      <c r="S26" s="5">
        <v>1.4818058127084537</v>
      </c>
      <c r="T26" s="5">
        <v>1.602210875880969</v>
      </c>
      <c r="U26" s="31">
        <v>1.9194321656171627</v>
      </c>
      <c r="V26" s="5">
        <v>2.265956327636595</v>
      </c>
      <c r="W26" s="5">
        <v>2.711417468107914</v>
      </c>
      <c r="X26" s="32">
        <v>3.2446824824974967</v>
      </c>
      <c r="Y26" s="5">
        <v>2.4155582017500286</v>
      </c>
      <c r="Z26" s="27">
        <v>2.478362714995529</v>
      </c>
    </row>
    <row r="27" spans="2:26" ht="15">
      <c r="B27" s="8"/>
      <c r="C27" s="17" t="s">
        <v>10</v>
      </c>
      <c r="D27" s="15" t="s">
        <v>42</v>
      </c>
      <c r="E27" s="24">
        <f t="shared" si="0"/>
        <v>0</v>
      </c>
      <c r="F27" s="5">
        <f t="shared" si="1"/>
        <v>0</v>
      </c>
      <c r="G27" s="5">
        <f t="shared" si="2"/>
        <v>0</v>
      </c>
      <c r="H27" s="13">
        <f t="shared" si="3"/>
        <v>0</v>
      </c>
      <c r="I27" s="5">
        <v>0</v>
      </c>
      <c r="J27" s="5">
        <v>0</v>
      </c>
      <c r="K27" s="5">
        <v>0</v>
      </c>
      <c r="L27" s="5">
        <v>0</v>
      </c>
      <c r="M27" s="31">
        <v>0</v>
      </c>
      <c r="N27" s="5">
        <v>0</v>
      </c>
      <c r="O27" s="5">
        <v>0</v>
      </c>
      <c r="P27" s="32">
        <v>0</v>
      </c>
      <c r="Q27" s="5">
        <v>0</v>
      </c>
      <c r="R27" s="5">
        <v>0</v>
      </c>
      <c r="S27" s="5">
        <v>0</v>
      </c>
      <c r="T27" s="5">
        <v>0</v>
      </c>
      <c r="U27" s="31">
        <v>0</v>
      </c>
      <c r="V27" s="5">
        <v>0</v>
      </c>
      <c r="W27" s="5">
        <v>0</v>
      </c>
      <c r="X27" s="32">
        <v>0</v>
      </c>
      <c r="Y27" s="5">
        <v>0</v>
      </c>
      <c r="Z27" s="27">
        <v>0</v>
      </c>
    </row>
    <row r="28" spans="2:26" ht="15">
      <c r="B28" s="8"/>
      <c r="C28" s="17" t="s">
        <v>11</v>
      </c>
      <c r="D28" s="15" t="s">
        <v>43</v>
      </c>
      <c r="E28" s="24">
        <f t="shared" si="0"/>
        <v>0</v>
      </c>
      <c r="F28" s="5">
        <f t="shared" si="1"/>
        <v>0</v>
      </c>
      <c r="G28" s="5">
        <f t="shared" si="2"/>
        <v>0</v>
      </c>
      <c r="H28" s="13">
        <f t="shared" si="3"/>
        <v>0</v>
      </c>
      <c r="I28" s="5">
        <v>0</v>
      </c>
      <c r="J28" s="5">
        <v>0</v>
      </c>
      <c r="K28" s="5">
        <v>0</v>
      </c>
      <c r="L28" s="5">
        <v>0</v>
      </c>
      <c r="M28" s="31">
        <v>0</v>
      </c>
      <c r="N28" s="5">
        <v>0</v>
      </c>
      <c r="O28" s="5">
        <v>0</v>
      </c>
      <c r="P28" s="32">
        <v>0</v>
      </c>
      <c r="Q28" s="5">
        <v>0</v>
      </c>
      <c r="R28" s="5">
        <v>0</v>
      </c>
      <c r="S28" s="5">
        <v>0</v>
      </c>
      <c r="T28" s="5">
        <v>0</v>
      </c>
      <c r="U28" s="31">
        <v>0</v>
      </c>
      <c r="V28" s="5">
        <v>0</v>
      </c>
      <c r="W28" s="5">
        <v>0</v>
      </c>
      <c r="X28" s="32">
        <v>0</v>
      </c>
      <c r="Y28" s="5">
        <v>0</v>
      </c>
      <c r="Z28" s="27">
        <v>0</v>
      </c>
    </row>
    <row r="29" spans="2:26" ht="15">
      <c r="B29" s="8"/>
      <c r="C29" s="17" t="s">
        <v>12</v>
      </c>
      <c r="D29" s="15" t="s">
        <v>44</v>
      </c>
      <c r="E29" s="24">
        <f t="shared" si="0"/>
        <v>0</v>
      </c>
      <c r="F29" s="5">
        <f t="shared" si="1"/>
        <v>0</v>
      </c>
      <c r="G29" s="5">
        <f t="shared" si="2"/>
        <v>0</v>
      </c>
      <c r="H29" s="13">
        <f t="shared" si="3"/>
        <v>0</v>
      </c>
      <c r="I29" s="5">
        <v>0</v>
      </c>
      <c r="J29" s="5">
        <v>0</v>
      </c>
      <c r="K29" s="5">
        <v>0</v>
      </c>
      <c r="L29" s="5">
        <v>0</v>
      </c>
      <c r="M29" s="31">
        <v>0</v>
      </c>
      <c r="N29" s="5">
        <v>0</v>
      </c>
      <c r="O29" s="5">
        <v>0</v>
      </c>
      <c r="P29" s="32">
        <v>0</v>
      </c>
      <c r="Q29" s="5">
        <v>0</v>
      </c>
      <c r="R29" s="5">
        <v>0</v>
      </c>
      <c r="S29" s="5">
        <v>0</v>
      </c>
      <c r="T29" s="5">
        <v>0</v>
      </c>
      <c r="U29" s="31">
        <v>0</v>
      </c>
      <c r="V29" s="5">
        <v>0</v>
      </c>
      <c r="W29" s="5">
        <v>0</v>
      </c>
      <c r="X29" s="32">
        <v>0</v>
      </c>
      <c r="Y29" s="5">
        <v>0</v>
      </c>
      <c r="Z29" s="27">
        <v>0</v>
      </c>
    </row>
    <row r="30" spans="2:26" ht="15">
      <c r="B30" s="8"/>
      <c r="C30" s="17" t="s">
        <v>13</v>
      </c>
      <c r="D30" s="15" t="s">
        <v>45</v>
      </c>
      <c r="E30" s="24">
        <f t="shared" si="0"/>
        <v>0</v>
      </c>
      <c r="F30" s="5">
        <f t="shared" si="1"/>
        <v>0</v>
      </c>
      <c r="G30" s="5">
        <f t="shared" si="2"/>
        <v>0</v>
      </c>
      <c r="H30" s="13">
        <f t="shared" si="3"/>
        <v>0</v>
      </c>
      <c r="I30" s="5">
        <v>0</v>
      </c>
      <c r="J30" s="5">
        <v>0</v>
      </c>
      <c r="K30" s="5">
        <v>0</v>
      </c>
      <c r="L30" s="5">
        <v>0</v>
      </c>
      <c r="M30" s="31">
        <v>0</v>
      </c>
      <c r="N30" s="5">
        <v>0</v>
      </c>
      <c r="O30" s="5">
        <v>0</v>
      </c>
      <c r="P30" s="32">
        <v>0</v>
      </c>
      <c r="Q30" s="5">
        <v>0</v>
      </c>
      <c r="R30" s="5">
        <v>0</v>
      </c>
      <c r="S30" s="5">
        <v>0</v>
      </c>
      <c r="T30" s="5">
        <v>0</v>
      </c>
      <c r="U30" s="31">
        <v>0</v>
      </c>
      <c r="V30" s="5">
        <v>0</v>
      </c>
      <c r="W30" s="5">
        <v>0</v>
      </c>
      <c r="X30" s="32">
        <v>0</v>
      </c>
      <c r="Y30" s="5">
        <v>0</v>
      </c>
      <c r="Z30" s="27">
        <v>0</v>
      </c>
    </row>
    <row r="31" spans="2:26" ht="15">
      <c r="B31" s="8"/>
      <c r="C31" s="17" t="s">
        <v>14</v>
      </c>
      <c r="D31" s="15" t="s">
        <v>46</v>
      </c>
      <c r="E31" s="24">
        <f t="shared" si="0"/>
        <v>0</v>
      </c>
      <c r="F31" s="5">
        <f t="shared" si="1"/>
        <v>0</v>
      </c>
      <c r="G31" s="5">
        <f t="shared" si="2"/>
        <v>0</v>
      </c>
      <c r="H31" s="13">
        <f t="shared" si="3"/>
        <v>0</v>
      </c>
      <c r="I31" s="5">
        <v>0</v>
      </c>
      <c r="J31" s="5">
        <v>0</v>
      </c>
      <c r="K31" s="5">
        <v>0</v>
      </c>
      <c r="L31" s="5">
        <v>0</v>
      </c>
      <c r="M31" s="31">
        <v>0</v>
      </c>
      <c r="N31" s="5">
        <v>0</v>
      </c>
      <c r="O31" s="5">
        <v>0</v>
      </c>
      <c r="P31" s="32">
        <v>0</v>
      </c>
      <c r="Q31" s="5">
        <v>0</v>
      </c>
      <c r="R31" s="5">
        <v>0</v>
      </c>
      <c r="S31" s="5">
        <v>0</v>
      </c>
      <c r="T31" s="5">
        <v>0</v>
      </c>
      <c r="U31" s="31">
        <v>0</v>
      </c>
      <c r="V31" s="5">
        <v>0</v>
      </c>
      <c r="W31" s="5">
        <v>0</v>
      </c>
      <c r="X31" s="32">
        <v>0</v>
      </c>
      <c r="Y31" s="5">
        <v>0</v>
      </c>
      <c r="Z31" s="27">
        <v>0</v>
      </c>
    </row>
    <row r="32" spans="2:26" ht="15">
      <c r="B32" s="8"/>
      <c r="C32" s="17" t="s">
        <v>15</v>
      </c>
      <c r="D32" s="15" t="s">
        <v>47</v>
      </c>
      <c r="E32" s="24">
        <f t="shared" si="0"/>
        <v>240.22628516164346</v>
      </c>
      <c r="F32" s="5">
        <f t="shared" si="1"/>
        <v>193.95770791787322</v>
      </c>
      <c r="G32" s="5">
        <f t="shared" si="2"/>
        <v>63.215721364630134</v>
      </c>
      <c r="H32" s="13">
        <f t="shared" si="3"/>
        <v>51.629256149394934</v>
      </c>
      <c r="I32" s="5">
        <v>21.096186259130953</v>
      </c>
      <c r="J32" s="5">
        <v>19.80692035317226</v>
      </c>
      <c r="K32" s="5">
        <v>111.93601937822898</v>
      </c>
      <c r="L32" s="5">
        <v>87.38715917111128</v>
      </c>
      <c r="M32" s="31">
        <v>78.28113206574739</v>
      </c>
      <c r="N32" s="5">
        <v>62.666227997329855</v>
      </c>
      <c r="O32" s="5">
        <v>27.522687068965666</v>
      </c>
      <c r="P32" s="32">
        <v>25.48766078583032</v>
      </c>
      <c r="Q32" s="5">
        <v>15.309171681826122</v>
      </c>
      <c r="R32" s="5">
        <v>16.88427962374438</v>
      </c>
      <c r="S32" s="5">
        <v>16.109816572931823</v>
      </c>
      <c r="T32" s="5">
        <v>14.912453486127811</v>
      </c>
      <c r="U32" s="31">
        <v>14.24131247941519</v>
      </c>
      <c r="V32" s="5">
        <v>12.81194597940447</v>
      </c>
      <c r="W32" s="5">
        <v>12.259509315149385</v>
      </c>
      <c r="X32" s="32">
        <v>12.316488375425887</v>
      </c>
      <c r="Y32" s="5">
        <v>0.027</v>
      </c>
      <c r="Z32" s="27">
        <v>0.03375</v>
      </c>
    </row>
    <row r="33" spans="2:26" ht="15">
      <c r="B33" s="8" t="s">
        <v>17</v>
      </c>
      <c r="C33" s="20"/>
      <c r="D33" s="15" t="s">
        <v>48</v>
      </c>
      <c r="E33" s="24">
        <f t="shared" si="0"/>
        <v>673.7754991297668</v>
      </c>
      <c r="F33" s="5">
        <f t="shared" si="1"/>
        <v>295.35754236397673</v>
      </c>
      <c r="G33" s="5">
        <f t="shared" si="2"/>
        <v>223.10186400096404</v>
      </c>
      <c r="H33" s="13">
        <f t="shared" si="3"/>
        <v>234.32591639342587</v>
      </c>
      <c r="I33" s="5">
        <v>186.7113283623392</v>
      </c>
      <c r="J33" s="5">
        <v>179.33382390176558</v>
      </c>
      <c r="K33" s="5">
        <v>161.9836969296559</v>
      </c>
      <c r="L33" s="5">
        <v>145.746649936006</v>
      </c>
      <c r="M33" s="31">
        <v>71.31896225857528</v>
      </c>
      <c r="N33" s="5">
        <v>72.1868994980274</v>
      </c>
      <c r="O33" s="5">
        <v>71.04876686074934</v>
      </c>
      <c r="P33" s="32">
        <v>80.8029137466247</v>
      </c>
      <c r="Q33" s="5">
        <v>56.75482098235227</v>
      </c>
      <c r="R33" s="5">
        <v>55.220136288230236</v>
      </c>
      <c r="S33" s="5">
        <v>55.62467524692219</v>
      </c>
      <c r="T33" s="5">
        <v>55.50223148345934</v>
      </c>
      <c r="U33" s="31">
        <v>56.24929966808405</v>
      </c>
      <c r="V33" s="5">
        <v>62.06743639273634</v>
      </c>
      <c r="W33" s="5">
        <v>64.52494810773112</v>
      </c>
      <c r="X33" s="32">
        <v>51.484232224874354</v>
      </c>
      <c r="Y33" s="5">
        <v>58.336555432561866</v>
      </c>
      <c r="Z33" s="27">
        <v>40.96315218201567</v>
      </c>
    </row>
    <row r="34" spans="2:26" ht="15">
      <c r="B34" s="8"/>
      <c r="C34" s="17" t="s">
        <v>4</v>
      </c>
      <c r="D34" s="16" t="s">
        <v>49</v>
      </c>
      <c r="E34" s="24">
        <f t="shared" si="0"/>
        <v>0</v>
      </c>
      <c r="F34" s="5">
        <f t="shared" si="1"/>
        <v>0</v>
      </c>
      <c r="G34" s="5">
        <f t="shared" si="2"/>
        <v>0</v>
      </c>
      <c r="H34" s="13">
        <f t="shared" si="3"/>
        <v>0</v>
      </c>
      <c r="I34" s="5">
        <v>0</v>
      </c>
      <c r="J34" s="5">
        <v>0</v>
      </c>
      <c r="K34" s="5">
        <v>0</v>
      </c>
      <c r="L34" s="5">
        <v>0</v>
      </c>
      <c r="M34" s="31">
        <v>0</v>
      </c>
      <c r="N34" s="5">
        <v>0</v>
      </c>
      <c r="O34" s="5">
        <v>0</v>
      </c>
      <c r="P34" s="32">
        <v>0</v>
      </c>
      <c r="Q34" s="5">
        <v>0</v>
      </c>
      <c r="R34" s="5">
        <v>0</v>
      </c>
      <c r="S34" s="5">
        <v>0</v>
      </c>
      <c r="T34" s="5">
        <v>0</v>
      </c>
      <c r="U34" s="31">
        <v>0</v>
      </c>
      <c r="V34" s="5">
        <v>0</v>
      </c>
      <c r="W34" s="5">
        <v>0</v>
      </c>
      <c r="X34" s="32">
        <v>0</v>
      </c>
      <c r="Y34" s="5">
        <v>0</v>
      </c>
      <c r="Z34" s="27">
        <v>0</v>
      </c>
    </row>
    <row r="35" spans="2:26" ht="15">
      <c r="B35" s="8"/>
      <c r="C35" s="17" t="s">
        <v>5</v>
      </c>
      <c r="D35" s="16" t="s">
        <v>50</v>
      </c>
      <c r="E35" s="24">
        <f t="shared" si="0"/>
        <v>166.41494235300001</v>
      </c>
      <c r="F35" s="5">
        <f t="shared" si="1"/>
        <v>50.182230868999994</v>
      </c>
      <c r="G35" s="5">
        <f t="shared" si="2"/>
        <v>28.6883685595</v>
      </c>
      <c r="H35" s="13">
        <f t="shared" si="3"/>
        <v>38.847626174717455</v>
      </c>
      <c r="I35" s="5">
        <v>46.59618385884</v>
      </c>
      <c r="J35" s="5">
        <v>43.267885011779995</v>
      </c>
      <c r="K35" s="5">
        <v>39.93958616472</v>
      </c>
      <c r="L35" s="5">
        <v>36.61128731766</v>
      </c>
      <c r="M35" s="31">
        <v>11.040090791179999</v>
      </c>
      <c r="N35" s="5">
        <v>12.043735408559998</v>
      </c>
      <c r="O35" s="5">
        <v>13.047380025939999</v>
      </c>
      <c r="P35" s="32">
        <v>14.05102464332</v>
      </c>
      <c r="Q35" s="5">
        <v>6.311441083089999</v>
      </c>
      <c r="R35" s="5">
        <v>6.885208454279999</v>
      </c>
      <c r="S35" s="5">
        <v>7.45897582547</v>
      </c>
      <c r="T35" s="5">
        <v>8.03274319666</v>
      </c>
      <c r="U35" s="31">
        <v>9.723227742241999</v>
      </c>
      <c r="V35" s="5">
        <v>11.7727931735029</v>
      </c>
      <c r="W35" s="5">
        <v>9.915203005127175</v>
      </c>
      <c r="X35" s="32">
        <v>7.436402253845381</v>
      </c>
      <c r="Y35" s="5">
        <v>5.5773016903840364</v>
      </c>
      <c r="Z35" s="27">
        <v>0</v>
      </c>
    </row>
    <row r="36" spans="2:26" ht="15">
      <c r="B36" s="8"/>
      <c r="C36" s="17" t="s">
        <v>6</v>
      </c>
      <c r="D36" s="16" t="s">
        <v>51</v>
      </c>
      <c r="E36" s="24">
        <f t="shared" si="0"/>
        <v>144.81107102984004</v>
      </c>
      <c r="F36" s="5">
        <f t="shared" si="1"/>
        <v>108.28064999359997</v>
      </c>
      <c r="G36" s="5">
        <f t="shared" si="2"/>
        <v>80.83841672015068</v>
      </c>
      <c r="H36" s="13">
        <f t="shared" si="3"/>
        <v>84.5882201729</v>
      </c>
      <c r="I36" s="5">
        <v>38.720244848800014</v>
      </c>
      <c r="J36" s="5">
        <v>41.110653949040014</v>
      </c>
      <c r="K36" s="5">
        <v>35.38155893520001</v>
      </c>
      <c r="L36" s="5">
        <v>29.598613296799993</v>
      </c>
      <c r="M36" s="31">
        <v>29.101751045599947</v>
      </c>
      <c r="N36" s="5">
        <v>27.27411214320002</v>
      </c>
      <c r="O36" s="5">
        <v>24.642499716</v>
      </c>
      <c r="P36" s="32">
        <v>27.26228708879999</v>
      </c>
      <c r="Q36" s="5">
        <v>20.79001285775067</v>
      </c>
      <c r="R36" s="5">
        <v>21.713817942399988</v>
      </c>
      <c r="S36" s="5">
        <v>20.174769810400004</v>
      </c>
      <c r="T36" s="5">
        <v>18.159816109600015</v>
      </c>
      <c r="U36" s="31">
        <v>17.168012167999994</v>
      </c>
      <c r="V36" s="5">
        <v>19.398304707200012</v>
      </c>
      <c r="W36" s="5">
        <v>28.414906043299997</v>
      </c>
      <c r="X36" s="32">
        <v>19.6069972544</v>
      </c>
      <c r="Y36" s="5">
        <v>22.287112092537907</v>
      </c>
      <c r="Z36" s="27">
        <v>23.929266019727145</v>
      </c>
    </row>
    <row r="37" spans="2:26" ht="15">
      <c r="B37" s="8"/>
      <c r="C37" s="17" t="s">
        <v>7</v>
      </c>
      <c r="D37" s="16" t="s">
        <v>52</v>
      </c>
      <c r="E37" s="24">
        <f t="shared" si="0"/>
        <v>2.15097145065</v>
      </c>
      <c r="F37" s="5">
        <f t="shared" si="1"/>
        <v>2.45524773235</v>
      </c>
      <c r="G37" s="5">
        <f t="shared" si="2"/>
        <v>3.509031098525</v>
      </c>
      <c r="H37" s="13">
        <f t="shared" si="3"/>
        <v>5.973011283379578</v>
      </c>
      <c r="I37" s="5">
        <v>0.602272006182</v>
      </c>
      <c r="J37" s="5">
        <v>0.559252577169</v>
      </c>
      <c r="K37" s="5">
        <v>0.516233148156</v>
      </c>
      <c r="L37" s="5">
        <v>0.473213719143</v>
      </c>
      <c r="M37" s="31">
        <v>0.540154501117</v>
      </c>
      <c r="N37" s="5">
        <v>0.589259455764</v>
      </c>
      <c r="O37" s="5">
        <v>0.638364410411</v>
      </c>
      <c r="P37" s="32">
        <v>0.687469365058</v>
      </c>
      <c r="Q37" s="5">
        <v>0.7719868416755</v>
      </c>
      <c r="R37" s="5">
        <v>0.8421674636459999</v>
      </c>
      <c r="S37" s="5">
        <v>0.9123480856165</v>
      </c>
      <c r="T37" s="5">
        <v>0.9825287075870002</v>
      </c>
      <c r="U37" s="31">
        <v>1.1912032841044002</v>
      </c>
      <c r="V37" s="5">
        <v>1.44465498467528</v>
      </c>
      <c r="W37" s="5">
        <v>1.5891204831428083</v>
      </c>
      <c r="X37" s="32">
        <v>1.7480325314570893</v>
      </c>
      <c r="Y37" s="5">
        <v>1.9228357846027984</v>
      </c>
      <c r="Z37" s="27">
        <v>2.0535886179557887</v>
      </c>
    </row>
    <row r="38" spans="2:26" ht="15">
      <c r="B38" s="8"/>
      <c r="C38" s="17" t="s">
        <v>8</v>
      </c>
      <c r="D38" s="16" t="s">
        <v>53</v>
      </c>
      <c r="E38" s="24">
        <f t="shared" si="0"/>
        <v>0</v>
      </c>
      <c r="F38" s="5">
        <f t="shared" si="1"/>
        <v>0</v>
      </c>
      <c r="G38" s="5">
        <f t="shared" si="2"/>
        <v>0</v>
      </c>
      <c r="H38" s="13">
        <f t="shared" si="3"/>
        <v>0</v>
      </c>
      <c r="I38" s="5">
        <v>0</v>
      </c>
      <c r="J38" s="5">
        <v>0</v>
      </c>
      <c r="K38" s="5">
        <v>0</v>
      </c>
      <c r="L38" s="5">
        <v>0</v>
      </c>
      <c r="M38" s="31">
        <v>0</v>
      </c>
      <c r="N38" s="5">
        <v>0</v>
      </c>
      <c r="O38" s="5">
        <v>0</v>
      </c>
      <c r="P38" s="32">
        <v>0</v>
      </c>
      <c r="Q38" s="5">
        <v>0</v>
      </c>
      <c r="R38" s="5">
        <v>0</v>
      </c>
      <c r="S38" s="5">
        <v>0</v>
      </c>
      <c r="T38" s="5">
        <v>0</v>
      </c>
      <c r="U38" s="31">
        <v>0</v>
      </c>
      <c r="V38" s="5">
        <v>0</v>
      </c>
      <c r="W38" s="5">
        <v>0</v>
      </c>
      <c r="X38" s="32">
        <v>0</v>
      </c>
      <c r="Y38" s="5">
        <v>0</v>
      </c>
      <c r="Z38" s="27">
        <v>0</v>
      </c>
    </row>
    <row r="39" spans="2:26" ht="15">
      <c r="B39" s="8"/>
      <c r="C39" s="17" t="s">
        <v>9</v>
      </c>
      <c r="D39" s="16" t="s">
        <v>54</v>
      </c>
      <c r="E39" s="24">
        <f t="shared" si="0"/>
        <v>47.18567087806839</v>
      </c>
      <c r="F39" s="5">
        <f t="shared" si="1"/>
        <v>35.45732063568812</v>
      </c>
      <c r="G39" s="5">
        <f t="shared" si="2"/>
        <v>34.991717244604025</v>
      </c>
      <c r="H39" s="13">
        <f t="shared" si="3"/>
        <v>35.83751462097089</v>
      </c>
      <c r="I39" s="5">
        <v>13.231580418098353</v>
      </c>
      <c r="J39" s="5">
        <v>12.548364127865849</v>
      </c>
      <c r="K39" s="5">
        <v>11.322517705370016</v>
      </c>
      <c r="L39" s="5">
        <v>10.08320862673418</v>
      </c>
      <c r="M39" s="31">
        <v>9.623842039840664</v>
      </c>
      <c r="N39" s="5">
        <v>8.663702826003394</v>
      </c>
      <c r="O39" s="5">
        <v>8.173542881949153</v>
      </c>
      <c r="P39" s="32">
        <v>8.996232887894912</v>
      </c>
      <c r="Q39" s="5">
        <v>12.333974173332695</v>
      </c>
      <c r="R39" s="5">
        <v>7.783568490550502</v>
      </c>
      <c r="S39" s="5">
        <v>7.587215577946554</v>
      </c>
      <c r="T39" s="5">
        <v>7.286959002774273</v>
      </c>
      <c r="U39" s="31">
        <v>7.58840901244912</v>
      </c>
      <c r="V39" s="5">
        <v>8.80526334133895</v>
      </c>
      <c r="W39" s="5">
        <v>8.845903436646735</v>
      </c>
      <c r="X39" s="32">
        <v>10.597938830536084</v>
      </c>
      <c r="Y39" s="5">
        <v>12.483914503343577</v>
      </c>
      <c r="Z39" s="27">
        <v>14.433549174913786</v>
      </c>
    </row>
    <row r="40" spans="2:26" ht="15">
      <c r="B40" s="8"/>
      <c r="C40" s="17" t="s">
        <v>10</v>
      </c>
      <c r="D40" s="16" t="s">
        <v>55</v>
      </c>
      <c r="E40" s="24">
        <f t="shared" si="0"/>
        <v>0</v>
      </c>
      <c r="F40" s="5">
        <f t="shared" si="1"/>
        <v>0</v>
      </c>
      <c r="G40" s="5">
        <f t="shared" si="2"/>
        <v>0</v>
      </c>
      <c r="H40" s="13">
        <f t="shared" si="3"/>
        <v>0</v>
      </c>
      <c r="I40" s="5">
        <v>0</v>
      </c>
      <c r="J40" s="5">
        <v>0</v>
      </c>
      <c r="K40" s="5">
        <v>0</v>
      </c>
      <c r="L40" s="5">
        <v>0</v>
      </c>
      <c r="M40" s="31">
        <v>0</v>
      </c>
      <c r="N40" s="5">
        <v>0</v>
      </c>
      <c r="O40" s="5">
        <v>0</v>
      </c>
      <c r="P40" s="32">
        <v>0</v>
      </c>
      <c r="Q40" s="5">
        <v>0</v>
      </c>
      <c r="R40" s="5">
        <v>0</v>
      </c>
      <c r="S40" s="5">
        <v>0</v>
      </c>
      <c r="T40" s="5">
        <v>0</v>
      </c>
      <c r="U40" s="31">
        <v>0</v>
      </c>
      <c r="V40" s="5">
        <v>0</v>
      </c>
      <c r="W40" s="5">
        <v>0</v>
      </c>
      <c r="X40" s="32">
        <v>0</v>
      </c>
      <c r="Y40" s="5">
        <v>0</v>
      </c>
      <c r="Z40" s="27">
        <v>0</v>
      </c>
    </row>
    <row r="41" spans="2:26" ht="15">
      <c r="B41" s="8"/>
      <c r="C41" s="17" t="s">
        <v>11</v>
      </c>
      <c r="D41" s="16" t="s">
        <v>56</v>
      </c>
      <c r="E41" s="24">
        <f t="shared" si="0"/>
        <v>0</v>
      </c>
      <c r="F41" s="5">
        <f t="shared" si="1"/>
        <v>0</v>
      </c>
      <c r="G41" s="5">
        <f t="shared" si="2"/>
        <v>0</v>
      </c>
      <c r="H41" s="13">
        <f t="shared" si="3"/>
        <v>0</v>
      </c>
      <c r="I41" s="5">
        <v>0</v>
      </c>
      <c r="J41" s="5">
        <v>0</v>
      </c>
      <c r="K41" s="5">
        <v>0</v>
      </c>
      <c r="L41" s="5">
        <v>0</v>
      </c>
      <c r="M41" s="31">
        <v>0</v>
      </c>
      <c r="N41" s="5">
        <v>0</v>
      </c>
      <c r="O41" s="5">
        <v>0</v>
      </c>
      <c r="P41" s="32">
        <v>0</v>
      </c>
      <c r="Q41" s="5">
        <v>0</v>
      </c>
      <c r="R41" s="5">
        <v>0</v>
      </c>
      <c r="S41" s="5">
        <v>0</v>
      </c>
      <c r="T41" s="5">
        <v>0</v>
      </c>
      <c r="U41" s="31">
        <v>0</v>
      </c>
      <c r="V41" s="5">
        <v>0</v>
      </c>
      <c r="W41" s="5">
        <v>0</v>
      </c>
      <c r="X41" s="32">
        <v>0</v>
      </c>
      <c r="Y41" s="5">
        <v>0</v>
      </c>
      <c r="Z41" s="27">
        <v>0</v>
      </c>
    </row>
    <row r="42" spans="2:26" ht="15">
      <c r="B42" s="8"/>
      <c r="C42" s="17" t="s">
        <v>12</v>
      </c>
      <c r="D42" s="38" t="s">
        <v>57</v>
      </c>
      <c r="E42" s="24">
        <f t="shared" si="0"/>
        <v>0</v>
      </c>
      <c r="F42" s="5">
        <f t="shared" si="1"/>
        <v>0</v>
      </c>
      <c r="G42" s="5">
        <f t="shared" si="2"/>
        <v>0</v>
      </c>
      <c r="H42" s="13">
        <f t="shared" si="3"/>
        <v>0</v>
      </c>
      <c r="I42" s="5">
        <v>0</v>
      </c>
      <c r="J42" s="5">
        <v>0</v>
      </c>
      <c r="K42" s="5">
        <v>0</v>
      </c>
      <c r="L42" s="5">
        <v>0</v>
      </c>
      <c r="M42" s="31">
        <v>0</v>
      </c>
      <c r="N42" s="5">
        <v>0</v>
      </c>
      <c r="O42" s="5">
        <v>0</v>
      </c>
      <c r="P42" s="32">
        <v>0</v>
      </c>
      <c r="Q42" s="5">
        <v>0</v>
      </c>
      <c r="R42" s="5">
        <v>0</v>
      </c>
      <c r="S42" s="5">
        <v>0</v>
      </c>
      <c r="T42" s="5">
        <v>0</v>
      </c>
      <c r="U42" s="31">
        <v>0</v>
      </c>
      <c r="V42" s="5">
        <v>0</v>
      </c>
      <c r="W42" s="5">
        <v>0</v>
      </c>
      <c r="X42" s="32">
        <v>0</v>
      </c>
      <c r="Y42" s="5">
        <v>0</v>
      </c>
      <c r="Z42" s="27">
        <v>0</v>
      </c>
    </row>
    <row r="43" spans="2:26" ht="15">
      <c r="B43" s="8"/>
      <c r="C43" s="17" t="s">
        <v>13</v>
      </c>
      <c r="D43" s="38" t="s">
        <v>58</v>
      </c>
      <c r="E43" s="24">
        <f t="shared" si="0"/>
        <v>305.8727566</v>
      </c>
      <c r="F43" s="5">
        <f t="shared" si="1"/>
        <v>83.0898778</v>
      </c>
      <c r="G43" s="5">
        <f t="shared" si="2"/>
        <v>48.386345899999995</v>
      </c>
      <c r="H43" s="13">
        <f t="shared" si="3"/>
        <v>51.57093477509086</v>
      </c>
      <c r="I43" s="5">
        <v>85.64437184799999</v>
      </c>
      <c r="J43" s="5">
        <v>79.526916716</v>
      </c>
      <c r="K43" s="5">
        <v>73.409461584</v>
      </c>
      <c r="L43" s="5">
        <v>67.292006452</v>
      </c>
      <c r="M43" s="31">
        <v>18.279773115999998</v>
      </c>
      <c r="N43" s="5">
        <v>19.941570671999997</v>
      </c>
      <c r="O43" s="5">
        <v>21.603368228</v>
      </c>
      <c r="P43" s="32">
        <v>23.265165784</v>
      </c>
      <c r="Q43" s="5">
        <v>10.644996097999998</v>
      </c>
      <c r="R43" s="5">
        <v>11.612723015999999</v>
      </c>
      <c r="S43" s="5">
        <v>12.580449934</v>
      </c>
      <c r="T43" s="5">
        <v>13.548176852000001</v>
      </c>
      <c r="U43" s="31">
        <v>14.684441750160003</v>
      </c>
      <c r="V43" s="5">
        <v>15.950915902672802</v>
      </c>
      <c r="W43" s="5">
        <v>11.963186927004601</v>
      </c>
      <c r="X43" s="32">
        <v>8.972390195253451</v>
      </c>
      <c r="Y43" s="5">
        <v>15.70168284169354</v>
      </c>
      <c r="Z43" s="27">
        <v>0.2912387794189453</v>
      </c>
    </row>
    <row r="44" spans="2:26" ht="15">
      <c r="B44" s="8"/>
      <c r="C44" s="17" t="s">
        <v>14</v>
      </c>
      <c r="D44" s="38" t="s">
        <v>59</v>
      </c>
      <c r="E44" s="24">
        <f t="shared" si="0"/>
        <v>0</v>
      </c>
      <c r="F44" s="5">
        <f t="shared" si="1"/>
        <v>0</v>
      </c>
      <c r="G44" s="5">
        <f t="shared" si="2"/>
        <v>0</v>
      </c>
      <c r="H44" s="13">
        <f t="shared" si="3"/>
        <v>0</v>
      </c>
      <c r="I44" s="5">
        <v>0</v>
      </c>
      <c r="J44" s="5">
        <v>0</v>
      </c>
      <c r="K44" s="5">
        <v>0</v>
      </c>
      <c r="L44" s="5">
        <v>0</v>
      </c>
      <c r="M44" s="31">
        <v>0</v>
      </c>
      <c r="N44" s="5">
        <v>0</v>
      </c>
      <c r="O44" s="5">
        <v>0</v>
      </c>
      <c r="P44" s="32">
        <v>0</v>
      </c>
      <c r="Q44" s="5">
        <v>0</v>
      </c>
      <c r="R44" s="5">
        <v>0</v>
      </c>
      <c r="S44" s="5">
        <v>0</v>
      </c>
      <c r="T44" s="5">
        <v>0</v>
      </c>
      <c r="U44" s="31">
        <v>0</v>
      </c>
      <c r="V44" s="5">
        <v>0</v>
      </c>
      <c r="W44" s="5">
        <v>0</v>
      </c>
      <c r="X44" s="32">
        <v>0</v>
      </c>
      <c r="Y44" s="5">
        <v>0</v>
      </c>
      <c r="Z44" s="27">
        <v>0</v>
      </c>
    </row>
    <row r="45" spans="2:26" ht="15">
      <c r="B45" s="9"/>
      <c r="C45" s="18" t="s">
        <v>15</v>
      </c>
      <c r="D45" s="21" t="s">
        <v>60</v>
      </c>
      <c r="E45" s="25">
        <f t="shared" si="0"/>
        <v>7.3400868182082695</v>
      </c>
      <c r="F45" s="10">
        <f t="shared" si="1"/>
        <v>15.892215333338662</v>
      </c>
      <c r="G45" s="10">
        <f t="shared" si="2"/>
        <v>26.68798447818433</v>
      </c>
      <c r="H45" s="39">
        <f t="shared" si="3"/>
        <v>17.508609366367075</v>
      </c>
      <c r="I45" s="10">
        <v>1.9166753824188312</v>
      </c>
      <c r="J45" s="10">
        <v>2.3207515199107145</v>
      </c>
      <c r="K45" s="10">
        <v>1.4143393922098932</v>
      </c>
      <c r="L45" s="10">
        <v>1.6883205236688312</v>
      </c>
      <c r="M45" s="33">
        <v>2.7333507648376623</v>
      </c>
      <c r="N45" s="10">
        <v>3.6745189925</v>
      </c>
      <c r="O45" s="10">
        <v>2.943611598449198</v>
      </c>
      <c r="P45" s="34">
        <v>6.540733977551801</v>
      </c>
      <c r="Q45" s="10">
        <v>5.90240992850341</v>
      </c>
      <c r="R45" s="10">
        <v>6.382650921353751</v>
      </c>
      <c r="S45" s="10">
        <v>6.9109160134891265</v>
      </c>
      <c r="T45" s="10">
        <v>7.492007614838041</v>
      </c>
      <c r="U45" s="33">
        <v>5.89400571112853</v>
      </c>
      <c r="V45" s="10">
        <v>4.6955042833463985</v>
      </c>
      <c r="W45" s="10">
        <v>3.7966282125097988</v>
      </c>
      <c r="X45" s="34">
        <v>3.122471159382349</v>
      </c>
      <c r="Y45" s="10">
        <v>0.36370852</v>
      </c>
      <c r="Z45" s="28">
        <v>0.25550959</v>
      </c>
    </row>
    <row r="50" spans="1:3" ht="15">
      <c r="A50" s="40"/>
      <c r="B50" s="40"/>
      <c r="C50" s="40"/>
    </row>
    <row r="51" spans="9:26" ht="15"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</sheetData>
  <sheetProtection/>
  <mergeCells count="11">
    <mergeCell ref="G5:G6"/>
    <mergeCell ref="D5:D6"/>
    <mergeCell ref="Q5:T5"/>
    <mergeCell ref="Y5:Z5"/>
    <mergeCell ref="H5:H6"/>
    <mergeCell ref="U5:X5"/>
    <mergeCell ref="B5:C6"/>
    <mergeCell ref="I5:L5"/>
    <mergeCell ref="M5:P5"/>
    <mergeCell ref="E5:E6"/>
    <mergeCell ref="F5:F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Krubozumo B. Subah</cp:lastModifiedBy>
  <dcterms:created xsi:type="dcterms:W3CDTF">2017-07-09T21:22:43Z</dcterms:created>
  <dcterms:modified xsi:type="dcterms:W3CDTF">2018-09-18T11:48:23Z</dcterms:modified>
  <cp:category/>
  <cp:version/>
  <cp:contentType/>
  <cp:contentStatus/>
</cp:coreProperties>
</file>